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ODDĚLENÍ DOPRAVNÍ OBSLUŽNOSTI\VZ 2023!!!! Akt. verze VZ 2023 EZAK O3 a O4\Oblast 3 Havlíčkobrodsko\06_NS_Priloha_1_Ramcove JR, Nezavazny navrh obehu vozidel\"/>
    </mc:Choice>
  </mc:AlternateContent>
  <bookViews>
    <workbookView xWindow="-105" yWindow="-105" windowWidth="23250" windowHeight="13890" tabRatio="953"/>
  </bookViews>
  <sheets>
    <sheet name="Seznam linek" sheetId="55" r:id="rId1"/>
    <sheet name="XXX160" sheetId="33" r:id="rId2"/>
    <sheet name="XXX161" sheetId="21" r:id="rId3"/>
    <sheet name="XXX162" sheetId="29" r:id="rId4"/>
    <sheet name="XXX163" sheetId="28" r:id="rId5"/>
    <sheet name="XXX164" sheetId="30" r:id="rId6"/>
    <sheet name="XXX165" sheetId="32" r:id="rId7"/>
    <sheet name="XXX166" sheetId="31" r:id="rId8"/>
    <sheet name="XXX167" sheetId="12" r:id="rId9"/>
    <sheet name="XXX169" sheetId="43" r:id="rId10"/>
    <sheet name="XXX170" sheetId="3" r:id="rId11"/>
    <sheet name="XXX171" sheetId="11" r:id="rId12"/>
    <sheet name="XXX172" sheetId="6" r:id="rId13"/>
    <sheet name="XXX173" sheetId="10" r:id="rId14"/>
    <sheet name="XXX174" sheetId="27" r:id="rId15"/>
    <sheet name="XXX190" sheetId="35" r:id="rId16"/>
    <sheet name="XXX191" sheetId="36" r:id="rId17"/>
    <sheet name="XXX192" sheetId="37" r:id="rId18"/>
    <sheet name="XXX193" sheetId="38" r:id="rId19"/>
    <sheet name="XXX194" sheetId="39" r:id="rId20"/>
    <sheet name="XXX195" sheetId="40" r:id="rId21"/>
    <sheet name="XXX211" sheetId="23" r:id="rId22"/>
    <sheet name="XXX212" sheetId="22" r:id="rId23"/>
    <sheet name="XXX213" sheetId="20" r:id="rId24"/>
    <sheet name="XXX214" sheetId="18" r:id="rId25"/>
    <sheet name="XXX215" sheetId="19" r:id="rId26"/>
    <sheet name="XXX216" sheetId="24" r:id="rId27"/>
    <sheet name="XXX220" sheetId="13" r:id="rId28"/>
    <sheet name="XXX221" sheetId="15" r:id="rId29"/>
    <sheet name="XXX222" sheetId="16" r:id="rId30"/>
    <sheet name="XXX223" sheetId="17" r:id="rId31"/>
    <sheet name="XXX224" sheetId="4" r:id="rId32"/>
    <sheet name="XXX225" sheetId="2" r:id="rId33"/>
    <sheet name="XXX226" sheetId="34" r:id="rId34"/>
    <sheet name="XXX227" sheetId="26" r:id="rId35"/>
    <sheet name="XXX228" sheetId="25" r:id="rId36"/>
    <sheet name="XXX229" sheetId="7" r:id="rId37"/>
    <sheet name="XXX230" sheetId="44" r:id="rId38"/>
    <sheet name="XXX231" sheetId="45" r:id="rId39"/>
    <sheet name="XXX232" sheetId="46" r:id="rId40"/>
    <sheet name="XXX233" sheetId="47" r:id="rId41"/>
    <sheet name="XXX240" sheetId="48" r:id="rId42"/>
    <sheet name="XXX241" sheetId="49" r:id="rId43"/>
    <sheet name="XXX242" sheetId="50" r:id="rId44"/>
    <sheet name="XXX243" sheetId="5" r:id="rId45"/>
    <sheet name="XXX244" sheetId="51" r:id="rId46"/>
    <sheet name="XXX245" sheetId="52" r:id="rId47"/>
    <sheet name="XXX246" sheetId="53" r:id="rId48"/>
    <sheet name="XXX248" sheetId="54" r:id="rId49"/>
  </sheets>
  <definedNames>
    <definedName name="_xlnm._FilterDatabase" localSheetId="0" hidden="1">'Seznam linek'!$B$4:$F$52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33" l="1"/>
  <c r="K11" i="33" s="1"/>
  <c r="K12" i="33" s="1"/>
  <c r="K13" i="33" s="1"/>
  <c r="K14" i="33" s="1"/>
  <c r="K18" i="33" s="1"/>
  <c r="K19" i="33" s="1"/>
  <c r="K20" i="33" s="1"/>
  <c r="K21" i="33" s="1"/>
  <c r="K22" i="33" s="1"/>
  <c r="K23" i="33" s="1"/>
  <c r="K24" i="33" s="1"/>
  <c r="K25" i="33" s="1"/>
  <c r="K28" i="33" s="1"/>
  <c r="K30" i="33" s="1"/>
  <c r="K32" i="33" s="1"/>
  <c r="K33" i="33" s="1"/>
  <c r="K34" i="33" s="1"/>
  <c r="H9" i="33"/>
  <c r="H11" i="33" s="1"/>
  <c r="H12" i="33" s="1"/>
  <c r="H13" i="33" s="1"/>
  <c r="H15" i="33" s="1"/>
  <c r="H16" i="33" s="1"/>
  <c r="H17" i="33" s="1"/>
  <c r="H19" i="33" s="1"/>
  <c r="H20" i="33" s="1"/>
  <c r="H21" i="33" s="1"/>
  <c r="H22" i="33" s="1"/>
  <c r="H23" i="33" s="1"/>
  <c r="H24" i="33" s="1"/>
  <c r="H25" i="33" s="1"/>
  <c r="H28" i="33" s="1"/>
  <c r="H30" i="33" s="1"/>
  <c r="H32" i="33" s="1"/>
  <c r="H33" i="33" s="1"/>
  <c r="H34" i="33" s="1"/>
  <c r="R65" i="33"/>
  <c r="R66" i="33" s="1"/>
  <c r="R68" i="33" s="1"/>
  <c r="R69" i="33" s="1"/>
  <c r="R72" i="33" s="1"/>
  <c r="R73" i="33" s="1"/>
  <c r="R74" i="33" s="1"/>
  <c r="R75" i="33" s="1"/>
  <c r="R76" i="33" s="1"/>
  <c r="R77" i="33" s="1"/>
  <c r="R78" i="33" s="1"/>
  <c r="R79" i="33" s="1"/>
  <c r="R83" i="33" s="1"/>
  <c r="R84" i="33" s="1"/>
  <c r="R85" i="33" s="1"/>
  <c r="R86" i="33" s="1"/>
  <c r="R87" i="33" s="1"/>
  <c r="R88" i="33" s="1"/>
  <c r="R89" i="33" s="1"/>
  <c r="P65" i="33"/>
  <c r="P66" i="33" s="1"/>
  <c r="P68" i="33" s="1"/>
  <c r="P69" i="33" s="1"/>
  <c r="P72" i="33" s="1"/>
  <c r="P73" i="33" s="1"/>
  <c r="P74" i="33" s="1"/>
  <c r="P75" i="33" s="1"/>
  <c r="P76" i="33" s="1"/>
  <c r="P77" i="33" s="1"/>
  <c r="P78" i="33" s="1"/>
  <c r="P80" i="33" s="1"/>
  <c r="P81" i="33" s="1"/>
  <c r="P82" i="33" s="1"/>
  <c r="P84" i="33" s="1"/>
  <c r="P85" i="33" s="1"/>
  <c r="P86" i="33" s="1"/>
  <c r="P87" i="33" s="1"/>
  <c r="P88" i="33" s="1"/>
  <c r="P89" i="33" s="1"/>
  <c r="I12" i="29"/>
  <c r="N9" i="32"/>
  <c r="E8" i="16" l="1"/>
  <c r="F8" i="16"/>
  <c r="F10" i="16" s="1"/>
  <c r="F11" i="16" s="1"/>
  <c r="F12" i="16" s="1"/>
  <c r="H8" i="16"/>
  <c r="H10" i="16" s="1"/>
  <c r="H11" i="16" s="1"/>
  <c r="H12" i="16" s="1"/>
  <c r="J8" i="16"/>
  <c r="J10" i="16" s="1"/>
  <c r="J11" i="16" s="1"/>
  <c r="J12" i="16" s="1"/>
  <c r="I8" i="16"/>
  <c r="I10" i="16" s="1"/>
  <c r="I11" i="16" s="1"/>
  <c r="AC8" i="2"/>
  <c r="AC10" i="2" s="1"/>
  <c r="AC11" i="2" s="1"/>
  <c r="AC12" i="2" s="1"/>
  <c r="AC13" i="2" s="1"/>
  <c r="AC14" i="2" s="1"/>
  <c r="AC16" i="2" s="1"/>
  <c r="AC17" i="2" s="1"/>
  <c r="AC18" i="2" s="1"/>
  <c r="AC19" i="2" s="1"/>
  <c r="AC21" i="2" s="1"/>
  <c r="AC22" i="2" s="1"/>
  <c r="AC23" i="2" s="1"/>
  <c r="AC26" i="2" s="1"/>
  <c r="AC27" i="2" s="1"/>
  <c r="AB8" i="2"/>
  <c r="AB10" i="2" s="1"/>
  <c r="AB11" i="2" s="1"/>
  <c r="AB12" i="2" s="1"/>
  <c r="AB13" i="2" s="1"/>
  <c r="AB14" i="2" s="1"/>
  <c r="AB16" i="2" s="1"/>
  <c r="AB17" i="2" s="1"/>
  <c r="AB18" i="2" s="1"/>
  <c r="AB19" i="2" s="1"/>
  <c r="AB21" i="2" s="1"/>
  <c r="AB22" i="2" s="1"/>
  <c r="AB23" i="2" s="1"/>
  <c r="AB26" i="2" s="1"/>
  <c r="AB27" i="2" s="1"/>
  <c r="AA8" i="2"/>
  <c r="AA10" i="2" s="1"/>
  <c r="AA11" i="2" s="1"/>
  <c r="AA12" i="2" s="1"/>
  <c r="AA13" i="2" s="1"/>
  <c r="AA14" i="2" s="1"/>
  <c r="AA16" i="2" s="1"/>
  <c r="AA17" i="2" s="1"/>
  <c r="AA18" i="2" s="1"/>
  <c r="AA19" i="2" s="1"/>
  <c r="AA21" i="2" s="1"/>
  <c r="AA22" i="2" s="1"/>
  <c r="AA23" i="2" s="1"/>
  <c r="AA26" i="2" s="1"/>
  <c r="AA27" i="2" s="1"/>
  <c r="Z8" i="2"/>
  <c r="Z10" i="2" s="1"/>
  <c r="Z11" i="2" s="1"/>
  <c r="Z12" i="2" s="1"/>
  <c r="Z13" i="2" s="1"/>
  <c r="Z14" i="2" s="1"/>
  <c r="Z16" i="2" s="1"/>
  <c r="Z17" i="2" s="1"/>
  <c r="Z18" i="2" s="1"/>
  <c r="Z19" i="2" s="1"/>
  <c r="Z21" i="2" s="1"/>
  <c r="Z22" i="2" s="1"/>
  <c r="Z23" i="2" s="1"/>
  <c r="Z26" i="2" s="1"/>
  <c r="Z27" i="2" s="1"/>
  <c r="W8" i="2"/>
  <c r="W10" i="2" s="1"/>
  <c r="W11" i="2" s="1"/>
  <c r="W12" i="2" s="1"/>
  <c r="W13" i="2" s="1"/>
  <c r="W14" i="2" s="1"/>
  <c r="W16" i="2" s="1"/>
  <c r="W17" i="2" s="1"/>
  <c r="W18" i="2" s="1"/>
  <c r="W19" i="2" s="1"/>
  <c r="W21" i="2" s="1"/>
  <c r="W22" i="2" s="1"/>
  <c r="W23" i="2" s="1"/>
  <c r="W26" i="2" s="1"/>
  <c r="W27" i="2" s="1"/>
  <c r="F48" i="16"/>
  <c r="F49" i="16" s="1"/>
  <c r="F50" i="16" s="1"/>
  <c r="F51" i="16" s="1"/>
  <c r="R17" i="50"/>
  <c r="R19" i="50" s="1"/>
  <c r="R20" i="50" s="1"/>
  <c r="R21" i="50" s="1"/>
  <c r="R22" i="50" s="1"/>
  <c r="R23" i="50" s="1"/>
  <c r="R24" i="50" s="1"/>
  <c r="S17" i="50"/>
  <c r="S19" i="50" s="1"/>
  <c r="S20" i="50" s="1"/>
  <c r="S21" i="50" s="1"/>
  <c r="S22" i="50" s="1"/>
  <c r="S23" i="50" s="1"/>
  <c r="S24" i="50" s="1"/>
  <c r="S38" i="50"/>
  <c r="S40" i="50" s="1"/>
  <c r="S41" i="50" s="1"/>
  <c r="S42" i="50" s="1"/>
  <c r="S43" i="50" s="1"/>
  <c r="S44" i="50" s="1"/>
  <c r="S45" i="50" s="1"/>
  <c r="S46" i="50" s="1"/>
  <c r="S47" i="50" s="1"/>
  <c r="S48" i="50" s="1"/>
  <c r="S49" i="50" s="1"/>
  <c r="S50" i="50" s="1"/>
  <c r="R38" i="50"/>
  <c r="R40" i="50" s="1"/>
  <c r="R41" i="50" s="1"/>
  <c r="R42" i="50" s="1"/>
  <c r="R43" i="50" s="1"/>
  <c r="R44" i="50" s="1"/>
  <c r="R45" i="50" s="1"/>
  <c r="R46" i="50" s="1"/>
  <c r="R47" i="50" s="1"/>
  <c r="R48" i="50" s="1"/>
  <c r="R49" i="50" s="1"/>
  <c r="R50" i="50" s="1"/>
  <c r="Q38" i="50"/>
  <c r="Q40" i="50" s="1"/>
  <c r="Q41" i="50" s="1"/>
  <c r="Q42" i="50" s="1"/>
  <c r="Q43" i="50" s="1"/>
  <c r="I40" i="33"/>
  <c r="I41" i="33" s="1"/>
  <c r="I42" i="33" s="1"/>
  <c r="I43" i="33" s="1"/>
  <c r="I44" i="33" s="1"/>
  <c r="I45" i="33" s="1"/>
  <c r="AA53" i="33"/>
  <c r="AA54" i="33" s="1"/>
  <c r="AA55" i="33" s="1"/>
  <c r="AA56" i="33" s="1"/>
  <c r="AA57" i="33" s="1"/>
  <c r="AA58" i="33" s="1"/>
  <c r="AA59" i="33" s="1"/>
  <c r="AA60" i="33" s="1"/>
  <c r="AA61" i="33" s="1"/>
  <c r="AA62" i="33" s="1"/>
  <c r="AA63" i="33" s="1"/>
  <c r="AA65" i="33" s="1"/>
  <c r="AA66" i="33" s="1"/>
  <c r="AA68" i="33" s="1"/>
  <c r="AA69" i="33" s="1"/>
  <c r="AA72" i="33" s="1"/>
  <c r="AA73" i="33" s="1"/>
  <c r="AA74" i="33" s="1"/>
  <c r="AA75" i="33" s="1"/>
  <c r="AA76" i="33" s="1"/>
  <c r="AA77" i="33" s="1"/>
  <c r="AA78" i="33" s="1"/>
  <c r="AA80" i="33" s="1"/>
  <c r="AA81" i="33" s="1"/>
  <c r="AA82" i="33" s="1"/>
  <c r="AA84" i="33" s="1"/>
  <c r="AA85" i="33" s="1"/>
  <c r="AA86" i="33" s="1"/>
  <c r="AA87" i="33" s="1"/>
  <c r="AA88" i="33" s="1"/>
  <c r="AA89" i="33" s="1"/>
  <c r="K8" i="54"/>
  <c r="K9" i="54" s="1"/>
  <c r="K10" i="54" s="1"/>
  <c r="K11" i="54" s="1"/>
  <c r="K14" i="54" s="1"/>
  <c r="K15" i="54" s="1"/>
  <c r="N8" i="54"/>
  <c r="N9" i="54" s="1"/>
  <c r="N10" i="54" s="1"/>
  <c r="N11" i="54" s="1"/>
  <c r="N12" i="54" s="1"/>
  <c r="N13" i="54" s="1"/>
  <c r="N14" i="54" s="1"/>
  <c r="N15" i="54" s="1"/>
  <c r="N17" i="54" s="1"/>
  <c r="N18" i="54" s="1"/>
  <c r="N19" i="54" s="1"/>
  <c r="N20" i="54" s="1"/>
  <c r="N21" i="54" s="1"/>
  <c r="N22" i="54" s="1"/>
  <c r="N23" i="54" s="1"/>
  <c r="N24" i="54" s="1"/>
  <c r="O8" i="54"/>
  <c r="O9" i="54" s="1"/>
  <c r="O10" i="54" s="1"/>
  <c r="O11" i="54" s="1"/>
  <c r="O12" i="54" s="1"/>
  <c r="C14" i="54"/>
  <c r="I14" i="54"/>
  <c r="I15" i="54" s="1"/>
  <c r="I17" i="54" s="1"/>
  <c r="I18" i="54" s="1"/>
  <c r="I19" i="54" s="1"/>
  <c r="I20" i="54" s="1"/>
  <c r="I21" i="54" s="1"/>
  <c r="I22" i="54" s="1"/>
  <c r="I23" i="54" s="1"/>
  <c r="I24" i="54" s="1"/>
  <c r="J14" i="54"/>
  <c r="J15" i="54" s="1"/>
  <c r="J17" i="54" s="1"/>
  <c r="J18" i="54" s="1"/>
  <c r="J19" i="54" s="1"/>
  <c r="J20" i="54" s="1"/>
  <c r="J21" i="54" s="1"/>
  <c r="J22" i="54" s="1"/>
  <c r="J27" i="54" s="1"/>
  <c r="J28" i="54" s="1"/>
  <c r="J29" i="54" s="1"/>
  <c r="J30" i="54" s="1"/>
  <c r="J31" i="54" s="1"/>
  <c r="J32" i="54" s="1"/>
  <c r="J33" i="54" s="1"/>
  <c r="J34" i="54" s="1"/>
  <c r="J35" i="54" s="1"/>
  <c r="J36" i="54" s="1"/>
  <c r="J39" i="54" s="1"/>
  <c r="J40" i="54" s="1"/>
  <c r="J41" i="54" s="1"/>
  <c r="L14" i="54"/>
  <c r="L15" i="54" s="1"/>
  <c r="P14" i="54"/>
  <c r="P15" i="54" s="1"/>
  <c r="P17" i="54" s="1"/>
  <c r="P18" i="54" s="1"/>
  <c r="P19" i="54" s="1"/>
  <c r="P20" i="54" s="1"/>
  <c r="P21" i="54" s="1"/>
  <c r="P22" i="54" s="1"/>
  <c r="P23" i="54" s="1"/>
  <c r="P24" i="54" s="1"/>
  <c r="P25" i="54" s="1"/>
  <c r="C15" i="54"/>
  <c r="C16" i="54"/>
  <c r="C17" i="54"/>
  <c r="L17" i="54"/>
  <c r="L18" i="54" s="1"/>
  <c r="L19" i="54" s="1"/>
  <c r="L20" i="54" s="1"/>
  <c r="L21" i="54" s="1"/>
  <c r="L22" i="54" s="1"/>
  <c r="L23" i="54" s="1"/>
  <c r="L24" i="54" s="1"/>
  <c r="C18" i="54"/>
  <c r="C19" i="54"/>
  <c r="C20" i="54"/>
  <c r="C21" i="54"/>
  <c r="C22" i="54"/>
  <c r="H38" i="54"/>
  <c r="H39" i="54" s="1"/>
  <c r="M38" i="54"/>
  <c r="M39" i="54" s="1"/>
  <c r="M40" i="54" s="1"/>
  <c r="M41" i="54" s="1"/>
  <c r="H40" i="54"/>
  <c r="H41" i="54" s="1"/>
  <c r="I50" i="54"/>
  <c r="I51" i="54" s="1"/>
  <c r="I52" i="54" s="1"/>
  <c r="I53" i="54" s="1"/>
  <c r="J50" i="54"/>
  <c r="J51" i="54" s="1"/>
  <c r="J54" i="54" s="1"/>
  <c r="J55" i="54" s="1"/>
  <c r="J57" i="54" s="1"/>
  <c r="J58" i="54" s="1"/>
  <c r="J59" i="54" s="1"/>
  <c r="J60" i="54" s="1"/>
  <c r="J61" i="54" s="1"/>
  <c r="J62" i="54" s="1"/>
  <c r="J63" i="54" s="1"/>
  <c r="J64" i="54" s="1"/>
  <c r="J65" i="54" s="1"/>
  <c r="J66" i="54" s="1"/>
  <c r="J67" i="54" s="1"/>
  <c r="J68" i="54" s="1"/>
  <c r="J69" i="54" s="1"/>
  <c r="J70" i="54" s="1"/>
  <c r="J71" i="54" s="1"/>
  <c r="J72" i="54" s="1"/>
  <c r="J73" i="54" s="1"/>
  <c r="J74" i="54" s="1"/>
  <c r="J75" i="54" s="1"/>
  <c r="J76" i="54" s="1"/>
  <c r="J77" i="54" s="1"/>
  <c r="L50" i="54"/>
  <c r="L51" i="54" s="1"/>
  <c r="L54" i="54" s="1"/>
  <c r="L55" i="54" s="1"/>
  <c r="L56" i="54" s="1"/>
  <c r="L57" i="54" s="1"/>
  <c r="L58" i="54" s="1"/>
  <c r="L59" i="54" s="1"/>
  <c r="L60" i="54" s="1"/>
  <c r="L61" i="54" s="1"/>
  <c r="L62" i="54" s="1"/>
  <c r="L63" i="54" s="1"/>
  <c r="L64" i="54" s="1"/>
  <c r="L65" i="54" s="1"/>
  <c r="L66" i="54" s="1"/>
  <c r="L67" i="54" s="1"/>
  <c r="L68" i="54" s="1"/>
  <c r="L69" i="54" s="1"/>
  <c r="L70" i="54" s="1"/>
  <c r="L71" i="54" s="1"/>
  <c r="L72" i="54" s="1"/>
  <c r="L73" i="54" s="1"/>
  <c r="L74" i="54" s="1"/>
  <c r="L75" i="54" s="1"/>
  <c r="L76" i="54" s="1"/>
  <c r="L77" i="54" s="1"/>
  <c r="M50" i="54"/>
  <c r="N50" i="54"/>
  <c r="N51" i="54" s="1"/>
  <c r="N52" i="54" s="1"/>
  <c r="N53" i="54" s="1"/>
  <c r="O50" i="54"/>
  <c r="P50" i="54"/>
  <c r="M51" i="54"/>
  <c r="M54" i="54" s="1"/>
  <c r="M55" i="54" s="1"/>
  <c r="M56" i="54" s="1"/>
  <c r="M57" i="54" s="1"/>
  <c r="M58" i="54" s="1"/>
  <c r="M59" i="54" s="1"/>
  <c r="M60" i="54" s="1"/>
  <c r="M61" i="54" s="1"/>
  <c r="M62" i="54" s="1"/>
  <c r="M63" i="54" s="1"/>
  <c r="M64" i="54" s="1"/>
  <c r="M65" i="54" s="1"/>
  <c r="M66" i="54" s="1"/>
  <c r="M67" i="54" s="1"/>
  <c r="M68" i="54" s="1"/>
  <c r="M69" i="54" s="1"/>
  <c r="M70" i="54" s="1"/>
  <c r="M71" i="54" s="1"/>
  <c r="M72" i="54" s="1"/>
  <c r="M73" i="54" s="1"/>
  <c r="M74" i="54" s="1"/>
  <c r="M75" i="54" s="1"/>
  <c r="M76" i="54" s="1"/>
  <c r="M77" i="54" s="1"/>
  <c r="M78" i="54" s="1"/>
  <c r="M79" i="54" s="1"/>
  <c r="M80" i="54" s="1"/>
  <c r="M81" i="54" s="1"/>
  <c r="M82" i="54" s="1"/>
  <c r="M83" i="54" s="1"/>
  <c r="O51" i="54"/>
  <c r="O54" i="54" s="1"/>
  <c r="O55" i="54" s="1"/>
  <c r="O56" i="54" s="1"/>
  <c r="O57" i="54" s="1"/>
  <c r="O58" i="54" s="1"/>
  <c r="O59" i="54" s="1"/>
  <c r="O60" i="54" s="1"/>
  <c r="O61" i="54" s="1"/>
  <c r="O62" i="54" s="1"/>
  <c r="O63" i="54" s="1"/>
  <c r="O64" i="54" s="1"/>
  <c r="O65" i="54" s="1"/>
  <c r="O66" i="54" s="1"/>
  <c r="O67" i="54" s="1"/>
  <c r="O68" i="54" s="1"/>
  <c r="O69" i="54" s="1"/>
  <c r="O70" i="54" s="1"/>
  <c r="O71" i="54" s="1"/>
  <c r="O72" i="54" s="1"/>
  <c r="O73" i="54" s="1"/>
  <c r="O74" i="54" s="1"/>
  <c r="O75" i="54" s="1"/>
  <c r="O76" i="54" s="1"/>
  <c r="O77" i="54" s="1"/>
  <c r="O78" i="54" s="1"/>
  <c r="O79" i="54" s="1"/>
  <c r="O80" i="54" s="1"/>
  <c r="O81" i="54" s="1"/>
  <c r="O82" i="54" s="1"/>
  <c r="O83" i="54" s="1"/>
  <c r="P51" i="54"/>
  <c r="P54" i="54" s="1"/>
  <c r="P55" i="54" s="1"/>
  <c r="P56" i="54" s="1"/>
  <c r="P57" i="54" s="1"/>
  <c r="P58" i="54" s="1"/>
  <c r="P59" i="54" s="1"/>
  <c r="P60" i="54" s="1"/>
  <c r="P61" i="54" s="1"/>
  <c r="P62" i="54" s="1"/>
  <c r="P63" i="54" s="1"/>
  <c r="P64" i="54" s="1"/>
  <c r="P65" i="54" s="1"/>
  <c r="H60" i="54"/>
  <c r="H61" i="54" s="1"/>
  <c r="H62" i="54" s="1"/>
  <c r="H63" i="54" s="1"/>
  <c r="H64" i="54" s="1"/>
  <c r="H65" i="54" s="1"/>
  <c r="H66" i="54" s="1"/>
  <c r="H67" i="54" s="1"/>
  <c r="H68" i="54" s="1"/>
  <c r="H69" i="54" s="1"/>
  <c r="H70" i="54" s="1"/>
  <c r="H71" i="54" s="1"/>
  <c r="H72" i="54" s="1"/>
  <c r="H73" i="54" s="1"/>
  <c r="H74" i="54" s="1"/>
  <c r="H75" i="54" s="1"/>
  <c r="H76" i="54" s="1"/>
  <c r="H77" i="54" s="1"/>
  <c r="K79" i="54"/>
  <c r="K80" i="54" s="1"/>
  <c r="K81" i="54" s="1"/>
  <c r="K82" i="54" s="1"/>
  <c r="K83" i="54" s="1"/>
  <c r="F8" i="53"/>
  <c r="F9" i="53" s="1"/>
  <c r="F12" i="53" s="1"/>
  <c r="F13" i="53" s="1"/>
  <c r="F14" i="53" s="1"/>
  <c r="F15" i="53" s="1"/>
  <c r="F16" i="53" s="1"/>
  <c r="F17" i="53" s="1"/>
  <c r="F18" i="53" s="1"/>
  <c r="F19" i="53" s="1"/>
  <c r="F20" i="53" s="1"/>
  <c r="G8" i="53"/>
  <c r="G9" i="53" s="1"/>
  <c r="G12" i="53" s="1"/>
  <c r="G13" i="53" s="1"/>
  <c r="G14" i="53" s="1"/>
  <c r="G15" i="53" s="1"/>
  <c r="G16" i="53" s="1"/>
  <c r="G17" i="53" s="1"/>
  <c r="G18" i="53" s="1"/>
  <c r="G19" i="53" s="1"/>
  <c r="G20" i="53" s="1"/>
  <c r="G21" i="53" s="1"/>
  <c r="G22" i="53" s="1"/>
  <c r="G23" i="53" s="1"/>
  <c r="G24" i="53" s="1"/>
  <c r="G25" i="53" s="1"/>
  <c r="G26" i="53" s="1"/>
  <c r="G27" i="53" s="1"/>
  <c r="G28" i="53" s="1"/>
  <c r="G29" i="53" s="1"/>
  <c r="G30" i="53" s="1"/>
  <c r="G31" i="53" s="1"/>
  <c r="H8" i="53"/>
  <c r="H9" i="53" s="1"/>
  <c r="H12" i="53" s="1"/>
  <c r="H13" i="53" s="1"/>
  <c r="H14" i="53" s="1"/>
  <c r="H15" i="53" s="1"/>
  <c r="H16" i="53" s="1"/>
  <c r="H17" i="53" s="1"/>
  <c r="H18" i="53" s="1"/>
  <c r="H19" i="53" s="1"/>
  <c r="H20" i="53" s="1"/>
  <c r="H21" i="53" s="1"/>
  <c r="H22" i="53" s="1"/>
  <c r="H23" i="53" s="1"/>
  <c r="H24" i="53" s="1"/>
  <c r="H25" i="53" s="1"/>
  <c r="H26" i="53" s="1"/>
  <c r="H27" i="53" s="1"/>
  <c r="H28" i="53" s="1"/>
  <c r="H29" i="53" s="1"/>
  <c r="H30" i="53" s="1"/>
  <c r="H31" i="53" s="1"/>
  <c r="I8" i="53"/>
  <c r="I9" i="53" s="1"/>
  <c r="I12" i="53" s="1"/>
  <c r="I13" i="53" s="1"/>
  <c r="I14" i="53" s="1"/>
  <c r="I15" i="53" s="1"/>
  <c r="I16" i="53" s="1"/>
  <c r="I17" i="53" s="1"/>
  <c r="I18" i="53" s="1"/>
  <c r="I19" i="53" s="1"/>
  <c r="I20" i="53" s="1"/>
  <c r="I21" i="53" s="1"/>
  <c r="I22" i="53" s="1"/>
  <c r="I23" i="53" s="1"/>
  <c r="I24" i="53" s="1"/>
  <c r="I25" i="53" s="1"/>
  <c r="I26" i="53" s="1"/>
  <c r="I27" i="53" s="1"/>
  <c r="I28" i="53" s="1"/>
  <c r="I29" i="53" s="1"/>
  <c r="I30" i="53" s="1"/>
  <c r="I31" i="53" s="1"/>
  <c r="J8" i="53"/>
  <c r="J9" i="53" s="1"/>
  <c r="K8" i="53"/>
  <c r="K9" i="53" s="1"/>
  <c r="K10" i="53" s="1"/>
  <c r="K12" i="53" s="1"/>
  <c r="K13" i="53" s="1"/>
  <c r="K14" i="53" s="1"/>
  <c r="K15" i="53" s="1"/>
  <c r="K16" i="53" s="1"/>
  <c r="K17" i="53" s="1"/>
  <c r="K18" i="53" s="1"/>
  <c r="K19" i="53" s="1"/>
  <c r="K20" i="53" s="1"/>
  <c r="M8" i="53"/>
  <c r="M9" i="53" s="1"/>
  <c r="M10" i="53" s="1"/>
  <c r="M12" i="53" s="1"/>
  <c r="M13" i="53" s="1"/>
  <c r="M14" i="53" s="1"/>
  <c r="M15" i="53" s="1"/>
  <c r="M16" i="53" s="1"/>
  <c r="M17" i="53" s="1"/>
  <c r="M18" i="53" s="1"/>
  <c r="M19" i="53" s="1"/>
  <c r="M20" i="53" s="1"/>
  <c r="N8" i="53"/>
  <c r="N9" i="53" s="1"/>
  <c r="N12" i="53" s="1"/>
  <c r="N13" i="53" s="1"/>
  <c r="N14" i="53" s="1"/>
  <c r="N15" i="53" s="1"/>
  <c r="N16" i="53" s="1"/>
  <c r="N17" i="53" s="1"/>
  <c r="N18" i="53" s="1"/>
  <c r="N19" i="53" s="1"/>
  <c r="N20" i="53" s="1"/>
  <c r="O8" i="53"/>
  <c r="O9" i="53" s="1"/>
  <c r="O12" i="53" s="1"/>
  <c r="O13" i="53" s="1"/>
  <c r="O14" i="53" s="1"/>
  <c r="O15" i="53" s="1"/>
  <c r="O16" i="53" s="1"/>
  <c r="O17" i="53" s="1"/>
  <c r="O18" i="53" s="1"/>
  <c r="O19" i="53" s="1"/>
  <c r="O20" i="53" s="1"/>
  <c r="P8" i="53"/>
  <c r="P9" i="53" s="1"/>
  <c r="P10" i="53" s="1"/>
  <c r="P12" i="53" s="1"/>
  <c r="P13" i="53" s="1"/>
  <c r="P14" i="53" s="1"/>
  <c r="P15" i="53" s="1"/>
  <c r="P16" i="53" s="1"/>
  <c r="P17" i="53" s="1"/>
  <c r="P18" i="53" s="1"/>
  <c r="P19" i="53" s="1"/>
  <c r="P20" i="53" s="1"/>
  <c r="J12" i="53"/>
  <c r="J13" i="53" s="1"/>
  <c r="J14" i="53" s="1"/>
  <c r="J15" i="53" s="1"/>
  <c r="J16" i="53" s="1"/>
  <c r="J17" i="53" s="1"/>
  <c r="J18" i="53" s="1"/>
  <c r="J19" i="53" s="1"/>
  <c r="J20" i="53" s="1"/>
  <c r="E22" i="53"/>
  <c r="E23" i="53" s="1"/>
  <c r="E24" i="53" s="1"/>
  <c r="E25" i="53" s="1"/>
  <c r="E26" i="53" s="1"/>
  <c r="E27" i="53" s="1"/>
  <c r="E28" i="53" s="1"/>
  <c r="E29" i="53" s="1"/>
  <c r="E30" i="53" s="1"/>
  <c r="E31" i="53" s="1"/>
  <c r="E38" i="53"/>
  <c r="E39" i="53" s="1"/>
  <c r="E41" i="53" s="1"/>
  <c r="E42" i="53" s="1"/>
  <c r="E43" i="53" s="1"/>
  <c r="E44" i="53" s="1"/>
  <c r="E45" i="53" s="1"/>
  <c r="E46" i="53" s="1"/>
  <c r="E47" i="53" s="1"/>
  <c r="E48" i="53" s="1"/>
  <c r="E49" i="53" s="1"/>
  <c r="E50" i="53" s="1"/>
  <c r="E51" i="53" s="1"/>
  <c r="E52" i="53" s="1"/>
  <c r="E53" i="53" s="1"/>
  <c r="E54" i="53" s="1"/>
  <c r="E55" i="53" s="1"/>
  <c r="E56" i="53" s="1"/>
  <c r="E57" i="53" s="1"/>
  <c r="E59" i="53" s="1"/>
  <c r="E60" i="53" s="1"/>
  <c r="E61" i="53" s="1"/>
  <c r="F38" i="53"/>
  <c r="F39" i="53" s="1"/>
  <c r="F41" i="53" s="1"/>
  <c r="F42" i="53" s="1"/>
  <c r="F43" i="53" s="1"/>
  <c r="F44" i="53" s="1"/>
  <c r="F45" i="53" s="1"/>
  <c r="F46" i="53" s="1"/>
  <c r="F47" i="53" s="1"/>
  <c r="F48" i="53" s="1"/>
  <c r="F49" i="53" s="1"/>
  <c r="F50" i="53" s="1"/>
  <c r="F51" i="53" s="1"/>
  <c r="F52" i="53" s="1"/>
  <c r="F53" i="53" s="1"/>
  <c r="F54" i="53" s="1"/>
  <c r="F55" i="53" s="1"/>
  <c r="F56" i="53" s="1"/>
  <c r="F57" i="53" s="1"/>
  <c r="F59" i="53" s="1"/>
  <c r="F60" i="53" s="1"/>
  <c r="F61" i="53" s="1"/>
  <c r="G49" i="53"/>
  <c r="G50" i="53" s="1"/>
  <c r="G51" i="53" s="1"/>
  <c r="G52" i="53" s="1"/>
  <c r="G53" i="53" s="1"/>
  <c r="G54" i="53" s="1"/>
  <c r="G55" i="53" s="1"/>
  <c r="G56" i="53" s="1"/>
  <c r="G57" i="53" s="1"/>
  <c r="G59" i="53" s="1"/>
  <c r="G60" i="53" s="1"/>
  <c r="G61" i="53" s="1"/>
  <c r="H49" i="53"/>
  <c r="H50" i="53" s="1"/>
  <c r="H51" i="53" s="1"/>
  <c r="H52" i="53" s="1"/>
  <c r="H53" i="53" s="1"/>
  <c r="H54" i="53" s="1"/>
  <c r="H55" i="53" s="1"/>
  <c r="H56" i="53" s="1"/>
  <c r="H57" i="53" s="1"/>
  <c r="H58" i="53" s="1"/>
  <c r="H59" i="53" s="1"/>
  <c r="H60" i="53" s="1"/>
  <c r="H61" i="53" s="1"/>
  <c r="M49" i="53"/>
  <c r="M50" i="53" s="1"/>
  <c r="M51" i="53" s="1"/>
  <c r="M52" i="53" s="1"/>
  <c r="M53" i="53" s="1"/>
  <c r="M54" i="53" s="1"/>
  <c r="M55" i="53" s="1"/>
  <c r="M56" i="53" s="1"/>
  <c r="M57" i="53" s="1"/>
  <c r="M58" i="53" s="1"/>
  <c r="M59" i="53" s="1"/>
  <c r="M60" i="53" s="1"/>
  <c r="M61" i="53" s="1"/>
  <c r="N49" i="53"/>
  <c r="N50" i="53" s="1"/>
  <c r="N51" i="53" s="1"/>
  <c r="N52" i="53" s="1"/>
  <c r="N53" i="53" s="1"/>
  <c r="N54" i="53" s="1"/>
  <c r="N55" i="53" s="1"/>
  <c r="N56" i="53" s="1"/>
  <c r="N57" i="53" s="1"/>
  <c r="N59" i="53" s="1"/>
  <c r="N60" i="53" s="1"/>
  <c r="N61" i="53" s="1"/>
  <c r="O49" i="53"/>
  <c r="O50" i="53" s="1"/>
  <c r="O51" i="53" s="1"/>
  <c r="O52" i="53" s="1"/>
  <c r="O53" i="53" s="1"/>
  <c r="O54" i="53" s="1"/>
  <c r="O55" i="53" s="1"/>
  <c r="O56" i="53" s="1"/>
  <c r="O57" i="53" s="1"/>
  <c r="O59" i="53" s="1"/>
  <c r="O60" i="53" s="1"/>
  <c r="O61" i="53" s="1"/>
  <c r="P49" i="53"/>
  <c r="P50" i="53" s="1"/>
  <c r="P51" i="53" s="1"/>
  <c r="P52" i="53" s="1"/>
  <c r="P53" i="53" s="1"/>
  <c r="P54" i="53" s="1"/>
  <c r="P55" i="53" s="1"/>
  <c r="P56" i="53" s="1"/>
  <c r="P57" i="53" s="1"/>
  <c r="P58" i="53" s="1"/>
  <c r="P59" i="53" s="1"/>
  <c r="P60" i="53" s="1"/>
  <c r="P61" i="53" s="1"/>
  <c r="E8" i="52"/>
  <c r="E9" i="52" s="1"/>
  <c r="E10" i="52" s="1"/>
  <c r="E11" i="52" s="1"/>
  <c r="E12" i="52" s="1"/>
  <c r="E13" i="52" s="1"/>
  <c r="E14" i="52" s="1"/>
  <c r="E15" i="52" s="1"/>
  <c r="E16" i="52" s="1"/>
  <c r="E17" i="52" s="1"/>
  <c r="E18" i="52" s="1"/>
  <c r="E19" i="52" s="1"/>
  <c r="E20" i="52" s="1"/>
  <c r="E21" i="52" s="1"/>
  <c r="F8" i="52"/>
  <c r="F9" i="52" s="1"/>
  <c r="F10" i="52" s="1"/>
  <c r="F11" i="52" s="1"/>
  <c r="F12" i="52" s="1"/>
  <c r="F13" i="52" s="1"/>
  <c r="F14" i="52" s="1"/>
  <c r="F15" i="52" s="1"/>
  <c r="F16" i="52" s="1"/>
  <c r="F17" i="52" s="1"/>
  <c r="F19" i="52" s="1"/>
  <c r="F20" i="52" s="1"/>
  <c r="F21" i="52" s="1"/>
  <c r="G8" i="52"/>
  <c r="H8" i="52"/>
  <c r="H9" i="52" s="1"/>
  <c r="H10" i="52" s="1"/>
  <c r="H11" i="52" s="1"/>
  <c r="H12" i="52" s="1"/>
  <c r="H13" i="52" s="1"/>
  <c r="H14" i="52" s="1"/>
  <c r="H15" i="52" s="1"/>
  <c r="H16" i="52" s="1"/>
  <c r="H17" i="52" s="1"/>
  <c r="H19" i="52" s="1"/>
  <c r="H20" i="52" s="1"/>
  <c r="H21" i="52" s="1"/>
  <c r="I8" i="52"/>
  <c r="I9" i="52" s="1"/>
  <c r="I10" i="52" s="1"/>
  <c r="I11" i="52" s="1"/>
  <c r="I12" i="52" s="1"/>
  <c r="I13" i="52" s="1"/>
  <c r="I14" i="52" s="1"/>
  <c r="I15" i="52" s="1"/>
  <c r="I16" i="52" s="1"/>
  <c r="I17" i="52" s="1"/>
  <c r="I19" i="52" s="1"/>
  <c r="I20" i="52" s="1"/>
  <c r="I21" i="52" s="1"/>
  <c r="J8" i="52"/>
  <c r="J9" i="52" s="1"/>
  <c r="J10" i="52" s="1"/>
  <c r="J11" i="52" s="1"/>
  <c r="J12" i="52" s="1"/>
  <c r="J13" i="52" s="1"/>
  <c r="J14" i="52" s="1"/>
  <c r="J15" i="52" s="1"/>
  <c r="J16" i="52" s="1"/>
  <c r="J17" i="52" s="1"/>
  <c r="J19" i="52" s="1"/>
  <c r="J20" i="52" s="1"/>
  <c r="J21" i="52" s="1"/>
  <c r="K8" i="52"/>
  <c r="K9" i="52" s="1"/>
  <c r="K10" i="52" s="1"/>
  <c r="K11" i="52" s="1"/>
  <c r="K12" i="52" s="1"/>
  <c r="K13" i="52" s="1"/>
  <c r="K14" i="52" s="1"/>
  <c r="K15" i="52" s="1"/>
  <c r="K16" i="52" s="1"/>
  <c r="K17" i="52" s="1"/>
  <c r="K19" i="52" s="1"/>
  <c r="K20" i="52" s="1"/>
  <c r="K21" i="52" s="1"/>
  <c r="L8" i="52"/>
  <c r="L9" i="52" s="1"/>
  <c r="L10" i="52" s="1"/>
  <c r="L11" i="52" s="1"/>
  <c r="L12" i="52" s="1"/>
  <c r="L13" i="52" s="1"/>
  <c r="L14" i="52" s="1"/>
  <c r="L15" i="52" s="1"/>
  <c r="L16" i="52" s="1"/>
  <c r="L17" i="52" s="1"/>
  <c r="L19" i="52" s="1"/>
  <c r="L20" i="52" s="1"/>
  <c r="L21" i="52" s="1"/>
  <c r="M8" i="52"/>
  <c r="M9" i="52" s="1"/>
  <c r="M10" i="52" s="1"/>
  <c r="M11" i="52" s="1"/>
  <c r="M12" i="52" s="1"/>
  <c r="M13" i="52" s="1"/>
  <c r="M14" i="52" s="1"/>
  <c r="M15" i="52" s="1"/>
  <c r="M16" i="52" s="1"/>
  <c r="M17" i="52" s="1"/>
  <c r="M19" i="52" s="1"/>
  <c r="M20" i="52" s="1"/>
  <c r="M21" i="52" s="1"/>
  <c r="N8" i="52"/>
  <c r="N9" i="52" s="1"/>
  <c r="N10" i="52" s="1"/>
  <c r="N11" i="52" s="1"/>
  <c r="N12" i="52" s="1"/>
  <c r="N13" i="52" s="1"/>
  <c r="N14" i="52" s="1"/>
  <c r="N15" i="52" s="1"/>
  <c r="N16" i="52" s="1"/>
  <c r="N17" i="52" s="1"/>
  <c r="N18" i="52" s="1"/>
  <c r="N19" i="52" s="1"/>
  <c r="N20" i="52" s="1"/>
  <c r="N21" i="52" s="1"/>
  <c r="P8" i="52"/>
  <c r="P9" i="52" s="1"/>
  <c r="P10" i="52" s="1"/>
  <c r="P11" i="52" s="1"/>
  <c r="P12" i="52" s="1"/>
  <c r="P13" i="52" s="1"/>
  <c r="P14" i="52" s="1"/>
  <c r="P15" i="52" s="1"/>
  <c r="P16" i="52" s="1"/>
  <c r="P17" i="52" s="1"/>
  <c r="P18" i="52" s="1"/>
  <c r="P19" i="52" s="1"/>
  <c r="P20" i="52" s="1"/>
  <c r="P21" i="52" s="1"/>
  <c r="Q8" i="52"/>
  <c r="Q9" i="52" s="1"/>
  <c r="Q10" i="52" s="1"/>
  <c r="Q11" i="52" s="1"/>
  <c r="Q12" i="52" s="1"/>
  <c r="Q13" i="52" s="1"/>
  <c r="Q14" i="52" s="1"/>
  <c r="Q15" i="52" s="1"/>
  <c r="Q16" i="52" s="1"/>
  <c r="Q17" i="52" s="1"/>
  <c r="Q18" i="52" s="1"/>
  <c r="Q19" i="52" s="1"/>
  <c r="Q20" i="52" s="1"/>
  <c r="Q21" i="52" s="1"/>
  <c r="G9" i="52"/>
  <c r="G10" i="52"/>
  <c r="G11" i="52" s="1"/>
  <c r="G12" i="52" s="1"/>
  <c r="G13" i="52" s="1"/>
  <c r="G14" i="52" s="1"/>
  <c r="G15" i="52" s="1"/>
  <c r="G16" i="52" s="1"/>
  <c r="G17" i="52" s="1"/>
  <c r="G19" i="52" s="1"/>
  <c r="E30" i="52"/>
  <c r="E31" i="52" s="1"/>
  <c r="E33" i="52" s="1"/>
  <c r="E34" i="52" s="1"/>
  <c r="E35" i="52" s="1"/>
  <c r="E36" i="52" s="1"/>
  <c r="E37" i="52" s="1"/>
  <c r="E38" i="52" s="1"/>
  <c r="E39" i="52" s="1"/>
  <c r="E40" i="52" s="1"/>
  <c r="E41" i="52" s="1"/>
  <c r="E42" i="52" s="1"/>
  <c r="E43" i="52" s="1"/>
  <c r="F30" i="52"/>
  <c r="F31" i="52" s="1"/>
  <c r="F32" i="52" s="1"/>
  <c r="F33" i="52" s="1"/>
  <c r="F34" i="52" s="1"/>
  <c r="F35" i="52" s="1"/>
  <c r="F36" i="52" s="1"/>
  <c r="F37" i="52" s="1"/>
  <c r="F38" i="52" s="1"/>
  <c r="F39" i="52" s="1"/>
  <c r="F40" i="52" s="1"/>
  <c r="F41" i="52" s="1"/>
  <c r="F42" i="52" s="1"/>
  <c r="F43" i="52" s="1"/>
  <c r="G30" i="52"/>
  <c r="G31" i="52" s="1"/>
  <c r="G33" i="52" s="1"/>
  <c r="G34" i="52" s="1"/>
  <c r="G35" i="52" s="1"/>
  <c r="G36" i="52" s="1"/>
  <c r="G37" i="52" s="1"/>
  <c r="G38" i="52" s="1"/>
  <c r="G39" i="52" s="1"/>
  <c r="G40" i="52" s="1"/>
  <c r="G41" i="52" s="1"/>
  <c r="G42" i="52" s="1"/>
  <c r="G43" i="52" s="1"/>
  <c r="H30" i="52"/>
  <c r="H31" i="52" s="1"/>
  <c r="H33" i="52" s="1"/>
  <c r="H34" i="52" s="1"/>
  <c r="H35" i="52" s="1"/>
  <c r="H36" i="52" s="1"/>
  <c r="H37" i="52" s="1"/>
  <c r="H38" i="52" s="1"/>
  <c r="H39" i="52" s="1"/>
  <c r="H40" i="52" s="1"/>
  <c r="H41" i="52" s="1"/>
  <c r="H42" i="52" s="1"/>
  <c r="H43" i="52" s="1"/>
  <c r="J30" i="52"/>
  <c r="J31" i="52" s="1"/>
  <c r="J33" i="52" s="1"/>
  <c r="J34" i="52" s="1"/>
  <c r="J35" i="52" s="1"/>
  <c r="J36" i="52" s="1"/>
  <c r="J37" i="52" s="1"/>
  <c r="J38" i="52" s="1"/>
  <c r="J39" i="52" s="1"/>
  <c r="J40" i="52" s="1"/>
  <c r="J41" i="52" s="1"/>
  <c r="J42" i="52" s="1"/>
  <c r="J43" i="52" s="1"/>
  <c r="K30" i="52"/>
  <c r="K31" i="52" s="1"/>
  <c r="K32" i="52" s="1"/>
  <c r="K33" i="52" s="1"/>
  <c r="K34" i="52" s="1"/>
  <c r="K35" i="52" s="1"/>
  <c r="K36" i="52" s="1"/>
  <c r="K37" i="52" s="1"/>
  <c r="K38" i="52" s="1"/>
  <c r="K39" i="52" s="1"/>
  <c r="K40" i="52" s="1"/>
  <c r="K41" i="52" s="1"/>
  <c r="K42" i="52" s="1"/>
  <c r="K43" i="52" s="1"/>
  <c r="M30" i="52"/>
  <c r="M31" i="52" s="1"/>
  <c r="M33" i="52" s="1"/>
  <c r="M34" i="52" s="1"/>
  <c r="M35" i="52" s="1"/>
  <c r="M36" i="52" s="1"/>
  <c r="M37" i="52" s="1"/>
  <c r="M38" i="52" s="1"/>
  <c r="M39" i="52" s="1"/>
  <c r="M40" i="52" s="1"/>
  <c r="M41" i="52" s="1"/>
  <c r="M42" i="52" s="1"/>
  <c r="M43" i="52" s="1"/>
  <c r="N30" i="52"/>
  <c r="N31" i="52" s="1"/>
  <c r="N32" i="52" s="1"/>
  <c r="N33" i="52" s="1"/>
  <c r="N34" i="52" s="1"/>
  <c r="N35" i="52" s="1"/>
  <c r="N36" i="52" s="1"/>
  <c r="N37" i="52" s="1"/>
  <c r="N38" i="52" s="1"/>
  <c r="N39" i="52" s="1"/>
  <c r="N40" i="52" s="1"/>
  <c r="N41" i="52" s="1"/>
  <c r="N42" i="52" s="1"/>
  <c r="N43" i="52" s="1"/>
  <c r="P30" i="52"/>
  <c r="P31" i="52" s="1"/>
  <c r="P32" i="52" s="1"/>
  <c r="P33" i="52" s="1"/>
  <c r="P34" i="52" s="1"/>
  <c r="P35" i="52" s="1"/>
  <c r="P36" i="52" s="1"/>
  <c r="P37" i="52" s="1"/>
  <c r="P38" i="52" s="1"/>
  <c r="P39" i="52" s="1"/>
  <c r="P40" i="52" s="1"/>
  <c r="P41" i="52" s="1"/>
  <c r="P42" i="52" s="1"/>
  <c r="P43" i="52" s="1"/>
  <c r="Q30" i="52"/>
  <c r="Q31" i="52" s="1"/>
  <c r="Q32" i="52" s="1"/>
  <c r="Q33" i="52" s="1"/>
  <c r="Q34" i="52" s="1"/>
  <c r="Q35" i="52" s="1"/>
  <c r="Q36" i="52" s="1"/>
  <c r="Q37" i="52" s="1"/>
  <c r="Q38" i="52" s="1"/>
  <c r="Q39" i="52" s="1"/>
  <c r="Q40" i="52" s="1"/>
  <c r="Q41" i="52" s="1"/>
  <c r="Q42" i="52" s="1"/>
  <c r="Q43" i="52" s="1"/>
  <c r="I33" i="52"/>
  <c r="I34" i="52" s="1"/>
  <c r="I35" i="52" s="1"/>
  <c r="I36" i="52" s="1"/>
  <c r="I37" i="52" s="1"/>
  <c r="I38" i="52" s="1"/>
  <c r="I39" i="52" s="1"/>
  <c r="I40" i="52" s="1"/>
  <c r="I41" i="52" s="1"/>
  <c r="I42" i="52" s="1"/>
  <c r="I43" i="52" s="1"/>
  <c r="L33" i="52"/>
  <c r="L34" i="52" s="1"/>
  <c r="L35" i="52" s="1"/>
  <c r="L36" i="52" s="1"/>
  <c r="L37" i="52" s="1"/>
  <c r="L38" i="52" s="1"/>
  <c r="L39" i="52" s="1"/>
  <c r="L40" i="52" s="1"/>
  <c r="L41" i="52" s="1"/>
  <c r="L42" i="52" s="1"/>
  <c r="L43" i="52" s="1"/>
  <c r="E12" i="51"/>
  <c r="E13" i="51" s="1"/>
  <c r="E14" i="51" s="1"/>
  <c r="E15" i="51" s="1"/>
  <c r="E16" i="51" s="1"/>
  <c r="E17" i="51" s="1"/>
  <c r="E18" i="51" s="1"/>
  <c r="E21" i="51" s="1"/>
  <c r="E22" i="51" s="1"/>
  <c r="E25" i="51" s="1"/>
  <c r="E29" i="51" s="1"/>
  <c r="F20" i="51"/>
  <c r="F21" i="51" s="1"/>
  <c r="F22" i="51" s="1"/>
  <c r="F25" i="51" s="1"/>
  <c r="F26" i="51" s="1"/>
  <c r="F27" i="51" s="1"/>
  <c r="F28" i="51" s="1"/>
  <c r="F29" i="51" s="1"/>
  <c r="G21" i="51"/>
  <c r="G22" i="51" s="1"/>
  <c r="G25" i="51" s="1"/>
  <c r="G26" i="51" s="1"/>
  <c r="G27" i="51" s="1"/>
  <c r="G28" i="51" s="1"/>
  <c r="G29" i="51" s="1"/>
  <c r="E38" i="51"/>
  <c r="E39" i="51" s="1"/>
  <c r="E40" i="51" s="1"/>
  <c r="E41" i="51" s="1"/>
  <c r="E42" i="51" s="1"/>
  <c r="E43" i="51" s="1"/>
  <c r="E51" i="51" s="1"/>
  <c r="E52" i="51" s="1"/>
  <c r="E53" i="51" s="1"/>
  <c r="E56" i="51" s="1"/>
  <c r="E57" i="51" s="1"/>
  <c r="E58" i="51" s="1"/>
  <c r="F41" i="51"/>
  <c r="F44" i="51" s="1"/>
  <c r="F45" i="51" s="1"/>
  <c r="F48" i="51" s="1"/>
  <c r="F49" i="51" s="1"/>
  <c r="F50" i="51" s="1"/>
  <c r="F51" i="51" s="1"/>
  <c r="F52" i="51" s="1"/>
  <c r="F53" i="51" s="1"/>
  <c r="F55" i="51" s="1"/>
  <c r="F58" i="51" s="1"/>
  <c r="G41" i="51"/>
  <c r="G44" i="51"/>
  <c r="G45" i="51"/>
  <c r="G48" i="51" s="1"/>
  <c r="G49" i="51" s="1"/>
  <c r="G50" i="51" s="1"/>
  <c r="G51" i="51" s="1"/>
  <c r="G52" i="51" s="1"/>
  <c r="G53" i="51" s="1"/>
  <c r="G55" i="51" s="1"/>
  <c r="G58" i="51" s="1"/>
  <c r="F8" i="50"/>
  <c r="F9" i="50" s="1"/>
  <c r="F10" i="50" s="1"/>
  <c r="J8" i="50"/>
  <c r="J9" i="50" s="1"/>
  <c r="J10" i="50" s="1"/>
  <c r="J11" i="50" s="1"/>
  <c r="J12" i="50" s="1"/>
  <c r="J13" i="50" s="1"/>
  <c r="J14" i="50" s="1"/>
  <c r="J15" i="50" s="1"/>
  <c r="J16" i="50" s="1"/>
  <c r="J17" i="50" s="1"/>
  <c r="J19" i="50" s="1"/>
  <c r="J20" i="50" s="1"/>
  <c r="J21" i="50" s="1"/>
  <c r="J22" i="50" s="1"/>
  <c r="J23" i="50" s="1"/>
  <c r="J24" i="50" s="1"/>
  <c r="J25" i="50" s="1"/>
  <c r="J27" i="50" s="1"/>
  <c r="J29" i="50" s="1"/>
  <c r="M8" i="50"/>
  <c r="M9" i="50" s="1"/>
  <c r="G9" i="50"/>
  <c r="G10" i="50" s="1"/>
  <c r="G11" i="50" s="1"/>
  <c r="H9" i="50"/>
  <c r="H10" i="50" s="1"/>
  <c r="H11" i="50" s="1"/>
  <c r="H12" i="50" s="1"/>
  <c r="H13" i="50" s="1"/>
  <c r="H14" i="50" s="1"/>
  <c r="H15" i="50" s="1"/>
  <c r="H16" i="50" s="1"/>
  <c r="H17" i="50" s="1"/>
  <c r="H19" i="50" s="1"/>
  <c r="H20" i="50" s="1"/>
  <c r="H21" i="50" s="1"/>
  <c r="H22" i="50" s="1"/>
  <c r="H23" i="50" s="1"/>
  <c r="H24" i="50" s="1"/>
  <c r="H25" i="50" s="1"/>
  <c r="H27" i="50" s="1"/>
  <c r="H29" i="50" s="1"/>
  <c r="I9" i="50"/>
  <c r="I10" i="50" s="1"/>
  <c r="I11" i="50" s="1"/>
  <c r="I12" i="50" s="1"/>
  <c r="I13" i="50" s="1"/>
  <c r="I14" i="50" s="1"/>
  <c r="I15" i="50" s="1"/>
  <c r="I16" i="50" s="1"/>
  <c r="I17" i="50" s="1"/>
  <c r="I19" i="50" s="1"/>
  <c r="I20" i="50" s="1"/>
  <c r="I21" i="50" s="1"/>
  <c r="I22" i="50" s="1"/>
  <c r="I23" i="50" s="1"/>
  <c r="I24" i="50" s="1"/>
  <c r="I25" i="50" s="1"/>
  <c r="I27" i="50" s="1"/>
  <c r="I29" i="50" s="1"/>
  <c r="K9" i="50"/>
  <c r="K10" i="50" s="1"/>
  <c r="K11" i="50" s="1"/>
  <c r="K12" i="50" s="1"/>
  <c r="K13" i="50" s="1"/>
  <c r="K14" i="50" s="1"/>
  <c r="K15" i="50" s="1"/>
  <c r="K16" i="50" s="1"/>
  <c r="K17" i="50" s="1"/>
  <c r="L9" i="50"/>
  <c r="L10" i="50"/>
  <c r="L11" i="50" s="1"/>
  <c r="L12" i="50" s="1"/>
  <c r="L13" i="50" s="1"/>
  <c r="L14" i="50" s="1"/>
  <c r="L15" i="50" s="1"/>
  <c r="L16" i="50" s="1"/>
  <c r="L17" i="50" s="1"/>
  <c r="L19" i="50" s="1"/>
  <c r="L20" i="50" s="1"/>
  <c r="L21" i="50" s="1"/>
  <c r="L22" i="50" s="1"/>
  <c r="L23" i="50" s="1"/>
  <c r="L24" i="50" s="1"/>
  <c r="L25" i="50" s="1"/>
  <c r="L27" i="50" s="1"/>
  <c r="L29" i="50" s="1"/>
  <c r="M10" i="50"/>
  <c r="M11" i="50" s="1"/>
  <c r="M12" i="50" s="1"/>
  <c r="M13" i="50" s="1"/>
  <c r="M14" i="50" s="1"/>
  <c r="M15" i="50" s="1"/>
  <c r="M16" i="50" s="1"/>
  <c r="M17" i="50" s="1"/>
  <c r="M19" i="50" s="1"/>
  <c r="M20" i="50" s="1"/>
  <c r="M21" i="50" s="1"/>
  <c r="M22" i="50" s="1"/>
  <c r="M23" i="50" s="1"/>
  <c r="M24" i="50" s="1"/>
  <c r="M25" i="50" s="1"/>
  <c r="M27" i="50" s="1"/>
  <c r="M29" i="50" s="1"/>
  <c r="E11" i="50"/>
  <c r="E12" i="50" s="1"/>
  <c r="E13" i="50" s="1"/>
  <c r="E14" i="50" s="1"/>
  <c r="E15" i="50" s="1"/>
  <c r="E16" i="50" s="1"/>
  <c r="E17" i="50" s="1"/>
  <c r="E19" i="50" s="1"/>
  <c r="E20" i="50" s="1"/>
  <c r="E21" i="50" s="1"/>
  <c r="E22" i="50" s="1"/>
  <c r="E23" i="50" s="1"/>
  <c r="E24" i="50" s="1"/>
  <c r="E25" i="50" s="1"/>
  <c r="E27" i="50" s="1"/>
  <c r="E29" i="50" s="1"/>
  <c r="F11" i="50"/>
  <c r="F12" i="50" s="1"/>
  <c r="F13" i="50" s="1"/>
  <c r="F14" i="50" s="1"/>
  <c r="F15" i="50" s="1"/>
  <c r="F16" i="50" s="1"/>
  <c r="F17" i="50" s="1"/>
  <c r="F19" i="50" s="1"/>
  <c r="F20" i="50" s="1"/>
  <c r="F21" i="50" s="1"/>
  <c r="F22" i="50" s="1"/>
  <c r="F23" i="50" s="1"/>
  <c r="F24" i="50" s="1"/>
  <c r="F25" i="50" s="1"/>
  <c r="F27" i="50" s="1"/>
  <c r="F29" i="50" s="1"/>
  <c r="G12" i="50"/>
  <c r="G13" i="50" s="1"/>
  <c r="G14" i="50" s="1"/>
  <c r="G15" i="50" s="1"/>
  <c r="G16" i="50" s="1"/>
  <c r="G17" i="50" s="1"/>
  <c r="G19" i="50" s="1"/>
  <c r="G20" i="50" s="1"/>
  <c r="G21" i="50" s="1"/>
  <c r="G22" i="50" s="1"/>
  <c r="G23" i="50" s="1"/>
  <c r="G24" i="50" s="1"/>
  <c r="G25" i="50" s="1"/>
  <c r="G27" i="50" s="1"/>
  <c r="G29" i="50" s="1"/>
  <c r="D14" i="50"/>
  <c r="D15" i="50" s="1"/>
  <c r="D16" i="50" s="1"/>
  <c r="D17" i="50" s="1"/>
  <c r="D19" i="50" s="1"/>
  <c r="D20" i="50" s="1"/>
  <c r="D21" i="50" s="1"/>
  <c r="D22" i="50" s="1"/>
  <c r="D23" i="50" s="1"/>
  <c r="D24" i="50" s="1"/>
  <c r="D25" i="50" s="1"/>
  <c r="D27" i="50" s="1"/>
  <c r="D29" i="50" s="1"/>
  <c r="N14" i="50"/>
  <c r="N15" i="50"/>
  <c r="N16" i="50" s="1"/>
  <c r="N17" i="50" s="1"/>
  <c r="N19" i="50" s="1"/>
  <c r="N20" i="50" s="1"/>
  <c r="N21" i="50" s="1"/>
  <c r="N22" i="50" s="1"/>
  <c r="N23" i="50" s="1"/>
  <c r="N24" i="50" s="1"/>
  <c r="N25" i="50" s="1"/>
  <c r="N27" i="50" s="1"/>
  <c r="N29" i="50" s="1"/>
  <c r="Q17" i="50"/>
  <c r="Q19" i="50" s="1"/>
  <c r="D38" i="50"/>
  <c r="D40" i="50" s="1"/>
  <c r="D41" i="50" s="1"/>
  <c r="D42" i="50" s="1"/>
  <c r="D43" i="50" s="1"/>
  <c r="D44" i="50" s="1"/>
  <c r="D45" i="50" s="1"/>
  <c r="D46" i="50" s="1"/>
  <c r="D47" i="50" s="1"/>
  <c r="D48" i="50" s="1"/>
  <c r="D49" i="50" s="1"/>
  <c r="D50" i="50" s="1"/>
  <c r="D51" i="50" s="1"/>
  <c r="D52" i="50" s="1"/>
  <c r="D53" i="50" s="1"/>
  <c r="D54" i="50" s="1"/>
  <c r="D55" i="50" s="1"/>
  <c r="D56" i="50" s="1"/>
  <c r="D57" i="50" s="1"/>
  <c r="D58" i="50" s="1"/>
  <c r="D59" i="50" s="1"/>
  <c r="E38" i="50"/>
  <c r="E40" i="50" s="1"/>
  <c r="E41" i="50" s="1"/>
  <c r="E42" i="50" s="1"/>
  <c r="E43" i="50" s="1"/>
  <c r="E44" i="50" s="1"/>
  <c r="E45" i="50" s="1"/>
  <c r="E46" i="50" s="1"/>
  <c r="E47" i="50" s="1"/>
  <c r="E48" i="50" s="1"/>
  <c r="E49" i="50" s="1"/>
  <c r="E50" i="50" s="1"/>
  <c r="E51" i="50" s="1"/>
  <c r="E52" i="50" s="1"/>
  <c r="E53" i="50" s="1"/>
  <c r="E54" i="50" s="1"/>
  <c r="E55" i="50" s="1"/>
  <c r="E56" i="50" s="1"/>
  <c r="E57" i="50" s="1"/>
  <c r="E58" i="50" s="1"/>
  <c r="F38" i="50"/>
  <c r="F40" i="50" s="1"/>
  <c r="F41" i="50" s="1"/>
  <c r="F42" i="50" s="1"/>
  <c r="F43" i="50" s="1"/>
  <c r="F44" i="50" s="1"/>
  <c r="F45" i="50" s="1"/>
  <c r="F46" i="50" s="1"/>
  <c r="F47" i="50" s="1"/>
  <c r="F48" i="50" s="1"/>
  <c r="F49" i="50" s="1"/>
  <c r="F50" i="50" s="1"/>
  <c r="F51" i="50" s="1"/>
  <c r="F52" i="50" s="1"/>
  <c r="F53" i="50" s="1"/>
  <c r="F54" i="50" s="1"/>
  <c r="F55" i="50" s="1"/>
  <c r="F56" i="50" s="1"/>
  <c r="F57" i="50" s="1"/>
  <c r="F58" i="50" s="1"/>
  <c r="G38" i="50"/>
  <c r="H38" i="50"/>
  <c r="H40" i="50" s="1"/>
  <c r="H41" i="50" s="1"/>
  <c r="H42" i="50" s="1"/>
  <c r="H43" i="50" s="1"/>
  <c r="H44" i="50" s="1"/>
  <c r="H45" i="50" s="1"/>
  <c r="H46" i="50" s="1"/>
  <c r="H47" i="50" s="1"/>
  <c r="H48" i="50" s="1"/>
  <c r="H49" i="50" s="1"/>
  <c r="H50" i="50" s="1"/>
  <c r="I38" i="50"/>
  <c r="I40" i="50" s="1"/>
  <c r="J38" i="50"/>
  <c r="J40" i="50" s="1"/>
  <c r="J41" i="50" s="1"/>
  <c r="J42" i="50" s="1"/>
  <c r="J43" i="50" s="1"/>
  <c r="J44" i="50" s="1"/>
  <c r="J45" i="50" s="1"/>
  <c r="J46" i="50" s="1"/>
  <c r="J47" i="50" s="1"/>
  <c r="J48" i="50" s="1"/>
  <c r="J49" i="50" s="1"/>
  <c r="J50" i="50" s="1"/>
  <c r="J51" i="50" s="1"/>
  <c r="J52" i="50" s="1"/>
  <c r="J53" i="50" s="1"/>
  <c r="J54" i="50" s="1"/>
  <c r="J55" i="50" s="1"/>
  <c r="J56" i="50" s="1"/>
  <c r="J57" i="50" s="1"/>
  <c r="J58" i="50" s="1"/>
  <c r="K38" i="50"/>
  <c r="K40" i="50" s="1"/>
  <c r="K41" i="50" s="1"/>
  <c r="K42" i="50" s="1"/>
  <c r="K43" i="50" s="1"/>
  <c r="K44" i="50" s="1"/>
  <c r="K45" i="50" s="1"/>
  <c r="K46" i="50" s="1"/>
  <c r="K47" i="50" s="1"/>
  <c r="K48" i="50" s="1"/>
  <c r="K49" i="50" s="1"/>
  <c r="K50" i="50" s="1"/>
  <c r="K51" i="50" s="1"/>
  <c r="K52" i="50" s="1"/>
  <c r="K53" i="50" s="1"/>
  <c r="K54" i="50" s="1"/>
  <c r="K55" i="50" s="1"/>
  <c r="K56" i="50" s="1"/>
  <c r="K57" i="50" s="1"/>
  <c r="K58" i="50" s="1"/>
  <c r="L38" i="50"/>
  <c r="L40" i="50" s="1"/>
  <c r="L41" i="50" s="1"/>
  <c r="L42" i="50" s="1"/>
  <c r="L43" i="50" s="1"/>
  <c r="L44" i="50" s="1"/>
  <c r="L45" i="50" s="1"/>
  <c r="L46" i="50" s="1"/>
  <c r="L47" i="50" s="1"/>
  <c r="L48" i="50" s="1"/>
  <c r="L49" i="50" s="1"/>
  <c r="L50" i="50" s="1"/>
  <c r="L51" i="50" s="1"/>
  <c r="L52" i="50" s="1"/>
  <c r="L53" i="50" s="1"/>
  <c r="L54" i="50" s="1"/>
  <c r="L55" i="50" s="1"/>
  <c r="L56" i="50" s="1"/>
  <c r="M38" i="50"/>
  <c r="M40" i="50" s="1"/>
  <c r="M41" i="50" s="1"/>
  <c r="M42" i="50" s="1"/>
  <c r="M43" i="50" s="1"/>
  <c r="M44" i="50" s="1"/>
  <c r="M45" i="50" s="1"/>
  <c r="M46" i="50" s="1"/>
  <c r="M47" i="50" s="1"/>
  <c r="M48" i="50" s="1"/>
  <c r="M49" i="50" s="1"/>
  <c r="M50" i="50" s="1"/>
  <c r="M51" i="50" s="1"/>
  <c r="M52" i="50" s="1"/>
  <c r="M53" i="50" s="1"/>
  <c r="M54" i="50" s="1"/>
  <c r="M55" i="50" s="1"/>
  <c r="M56" i="50" s="1"/>
  <c r="M57" i="50" s="1"/>
  <c r="M58" i="50" s="1"/>
  <c r="M59" i="50" s="1"/>
  <c r="N38" i="50"/>
  <c r="N40" i="50" s="1"/>
  <c r="N41" i="50" s="1"/>
  <c r="N42" i="50" s="1"/>
  <c r="N43" i="50" s="1"/>
  <c r="N44" i="50" s="1"/>
  <c r="N45" i="50" s="1"/>
  <c r="N46" i="50" s="1"/>
  <c r="N47" i="50" s="1"/>
  <c r="N48" i="50" s="1"/>
  <c r="N49" i="50" s="1"/>
  <c r="N50" i="50" s="1"/>
  <c r="N51" i="50" s="1"/>
  <c r="N52" i="50" s="1"/>
  <c r="N53" i="50" s="1"/>
  <c r="O38" i="50"/>
  <c r="O40" i="50" s="1"/>
  <c r="O41" i="50" s="1"/>
  <c r="O42" i="50" s="1"/>
  <c r="O43" i="50" s="1"/>
  <c r="O44" i="50" s="1"/>
  <c r="O45" i="50" s="1"/>
  <c r="O46" i="50" s="1"/>
  <c r="O47" i="50" s="1"/>
  <c r="O48" i="50" s="1"/>
  <c r="O49" i="50" s="1"/>
  <c r="O50" i="50" s="1"/>
  <c r="O51" i="50" s="1"/>
  <c r="O52" i="50" s="1"/>
  <c r="O53" i="50" s="1"/>
  <c r="G40" i="50"/>
  <c r="G41" i="50"/>
  <c r="G42" i="50" s="1"/>
  <c r="G43" i="50" s="1"/>
  <c r="G44" i="50" s="1"/>
  <c r="G45" i="50" s="1"/>
  <c r="G46" i="50" s="1"/>
  <c r="G47" i="50" s="1"/>
  <c r="G48" i="50" s="1"/>
  <c r="G49" i="50" s="1"/>
  <c r="G50" i="50" s="1"/>
  <c r="G51" i="50" s="1"/>
  <c r="G52" i="50" s="1"/>
  <c r="G53" i="50" s="1"/>
  <c r="G54" i="50" s="1"/>
  <c r="G55" i="50" s="1"/>
  <c r="G56" i="50" s="1"/>
  <c r="G57" i="50" s="1"/>
  <c r="G58" i="50" s="1"/>
  <c r="I41" i="50"/>
  <c r="I42" i="50" s="1"/>
  <c r="I43" i="50" s="1"/>
  <c r="I44" i="50" s="1"/>
  <c r="I45" i="50" s="1"/>
  <c r="I46" i="50" s="1"/>
  <c r="I47" i="50" s="1"/>
  <c r="I48" i="50" s="1"/>
  <c r="I49" i="50" s="1"/>
  <c r="I50" i="50" s="1"/>
  <c r="I51" i="50" s="1"/>
  <c r="I52" i="50" s="1"/>
  <c r="I53" i="50" s="1"/>
  <c r="I54" i="50" s="1"/>
  <c r="I55" i="50" s="1"/>
  <c r="I56" i="50" s="1"/>
  <c r="I57" i="50" s="1"/>
  <c r="I58" i="50" s="1"/>
  <c r="I59" i="50" s="1"/>
  <c r="G9" i="49"/>
  <c r="G11" i="49" s="1"/>
  <c r="G12" i="49" s="1"/>
  <c r="G13" i="49" s="1"/>
  <c r="G14" i="49" s="1"/>
  <c r="G15" i="49" s="1"/>
  <c r="G16" i="49" s="1"/>
  <c r="G17" i="49" s="1"/>
  <c r="G18" i="49" s="1"/>
  <c r="G20" i="49" s="1"/>
  <c r="G21" i="49" s="1"/>
  <c r="G22" i="49" s="1"/>
  <c r="G23" i="49" s="1"/>
  <c r="G24" i="49" s="1"/>
  <c r="G25" i="49" s="1"/>
  <c r="G26" i="49" s="1"/>
  <c r="G27" i="49" s="1"/>
  <c r="G28" i="49" s="1"/>
  <c r="G29" i="49" s="1"/>
  <c r="G30" i="49" s="1"/>
  <c r="G31" i="49" s="1"/>
  <c r="G32" i="49" s="1"/>
  <c r="H9" i="49"/>
  <c r="H11" i="49" s="1"/>
  <c r="H12" i="49" s="1"/>
  <c r="H13" i="49" s="1"/>
  <c r="H14" i="49" s="1"/>
  <c r="H15" i="49" s="1"/>
  <c r="H16" i="49" s="1"/>
  <c r="H17" i="49" s="1"/>
  <c r="H18" i="49" s="1"/>
  <c r="H20" i="49" s="1"/>
  <c r="H21" i="49" s="1"/>
  <c r="H22" i="49" s="1"/>
  <c r="H23" i="49" s="1"/>
  <c r="H24" i="49" s="1"/>
  <c r="H25" i="49" s="1"/>
  <c r="H26" i="49" s="1"/>
  <c r="H27" i="49" s="1"/>
  <c r="H28" i="49" s="1"/>
  <c r="H29" i="49" s="1"/>
  <c r="H30" i="49" s="1"/>
  <c r="H31" i="49" s="1"/>
  <c r="H32" i="49" s="1"/>
  <c r="H33" i="49" s="1"/>
  <c r="H34" i="49" s="1"/>
  <c r="H35" i="49" s="1"/>
  <c r="H36" i="49" s="1"/>
  <c r="H37" i="49" s="1"/>
  <c r="H38" i="49" s="1"/>
  <c r="H39" i="49" s="1"/>
  <c r="H40" i="49" s="1"/>
  <c r="H41" i="49" s="1"/>
  <c r="H42" i="49" s="1"/>
  <c r="H43" i="49" s="1"/>
  <c r="H44" i="49" s="1"/>
  <c r="H45" i="49" s="1"/>
  <c r="H46" i="49" s="1"/>
  <c r="H47" i="49" s="1"/>
  <c r="H54" i="49" s="1"/>
  <c r="H55" i="49" s="1"/>
  <c r="H56" i="49" s="1"/>
  <c r="H57" i="49" s="1"/>
  <c r="H58" i="49" s="1"/>
  <c r="H59" i="49" s="1"/>
  <c r="I9" i="49"/>
  <c r="I11" i="49" s="1"/>
  <c r="I12" i="49" s="1"/>
  <c r="I13" i="49" s="1"/>
  <c r="I14" i="49" s="1"/>
  <c r="I15" i="49" s="1"/>
  <c r="I16" i="49" s="1"/>
  <c r="I17" i="49" s="1"/>
  <c r="I18" i="49" s="1"/>
  <c r="I19" i="49" s="1"/>
  <c r="J9" i="49"/>
  <c r="J11" i="49" s="1"/>
  <c r="J12" i="49" s="1"/>
  <c r="J13" i="49" s="1"/>
  <c r="J14" i="49" s="1"/>
  <c r="J15" i="49" s="1"/>
  <c r="J16" i="49" s="1"/>
  <c r="J17" i="49" s="1"/>
  <c r="J18" i="49" s="1"/>
  <c r="J20" i="49" s="1"/>
  <c r="J21" i="49" s="1"/>
  <c r="J22" i="49" s="1"/>
  <c r="J23" i="49" s="1"/>
  <c r="J24" i="49" s="1"/>
  <c r="J25" i="49" s="1"/>
  <c r="J26" i="49" s="1"/>
  <c r="J27" i="49" s="1"/>
  <c r="J28" i="49" s="1"/>
  <c r="J29" i="49" s="1"/>
  <c r="J30" i="49" s="1"/>
  <c r="J31" i="49" s="1"/>
  <c r="J32" i="49" s="1"/>
  <c r="J33" i="49" s="1"/>
  <c r="J34" i="49" s="1"/>
  <c r="J35" i="49" s="1"/>
  <c r="J36" i="49" s="1"/>
  <c r="J37" i="49" s="1"/>
  <c r="J38" i="49" s="1"/>
  <c r="J39" i="49" s="1"/>
  <c r="J40" i="49" s="1"/>
  <c r="J41" i="49" s="1"/>
  <c r="J42" i="49" s="1"/>
  <c r="J43" i="49" s="1"/>
  <c r="J44" i="49" s="1"/>
  <c r="J45" i="49" s="1"/>
  <c r="J46" i="49" s="1"/>
  <c r="J47" i="49" s="1"/>
  <c r="J54" i="49" s="1"/>
  <c r="J55" i="49" s="1"/>
  <c r="J56" i="49" s="1"/>
  <c r="J57" i="49" s="1"/>
  <c r="J58" i="49" s="1"/>
  <c r="J59" i="49" s="1"/>
  <c r="K9" i="49"/>
  <c r="K11" i="49" s="1"/>
  <c r="K12" i="49" s="1"/>
  <c r="K13" i="49" s="1"/>
  <c r="K14" i="49" s="1"/>
  <c r="K15" i="49" s="1"/>
  <c r="K16" i="49" s="1"/>
  <c r="K17" i="49" s="1"/>
  <c r="K18" i="49" s="1"/>
  <c r="K20" i="49" s="1"/>
  <c r="K21" i="49" s="1"/>
  <c r="K22" i="49" s="1"/>
  <c r="K23" i="49" s="1"/>
  <c r="K24" i="49" s="1"/>
  <c r="K25" i="49" s="1"/>
  <c r="K26" i="49" s="1"/>
  <c r="K27" i="49" s="1"/>
  <c r="K28" i="49" s="1"/>
  <c r="K29" i="49" s="1"/>
  <c r="K30" i="49" s="1"/>
  <c r="K31" i="49" s="1"/>
  <c r="K32" i="49" s="1"/>
  <c r="L9" i="49"/>
  <c r="L11" i="49" s="1"/>
  <c r="L12" i="49" s="1"/>
  <c r="L13" i="49" s="1"/>
  <c r="L14" i="49" s="1"/>
  <c r="L15" i="49" s="1"/>
  <c r="L16" i="49" s="1"/>
  <c r="L17" i="49" s="1"/>
  <c r="L18" i="49" s="1"/>
  <c r="L20" i="49" s="1"/>
  <c r="L21" i="49" s="1"/>
  <c r="L22" i="49" s="1"/>
  <c r="L23" i="49" s="1"/>
  <c r="L24" i="49" s="1"/>
  <c r="L25" i="49" s="1"/>
  <c r="L26" i="49" s="1"/>
  <c r="L27" i="49" s="1"/>
  <c r="L28" i="49" s="1"/>
  <c r="L29" i="49" s="1"/>
  <c r="L30" i="49" s="1"/>
  <c r="L31" i="49" s="1"/>
  <c r="L32" i="49" s="1"/>
  <c r="L33" i="49" s="1"/>
  <c r="L34" i="49" s="1"/>
  <c r="L35" i="49" s="1"/>
  <c r="L36" i="49" s="1"/>
  <c r="L37" i="49" s="1"/>
  <c r="L38" i="49" s="1"/>
  <c r="L39" i="49" s="1"/>
  <c r="L40" i="49" s="1"/>
  <c r="L41" i="49" s="1"/>
  <c r="L42" i="49" s="1"/>
  <c r="L43" i="49" s="1"/>
  <c r="L44" i="49" s="1"/>
  <c r="L45" i="49" s="1"/>
  <c r="L46" i="49" s="1"/>
  <c r="L47" i="49" s="1"/>
  <c r="L54" i="49" s="1"/>
  <c r="L55" i="49" s="1"/>
  <c r="L56" i="49" s="1"/>
  <c r="L57" i="49" s="1"/>
  <c r="L58" i="49" s="1"/>
  <c r="L59" i="49" s="1"/>
  <c r="M9" i="49"/>
  <c r="M11" i="49" s="1"/>
  <c r="M12" i="49" s="1"/>
  <c r="M13" i="49" s="1"/>
  <c r="M14" i="49" s="1"/>
  <c r="M15" i="49" s="1"/>
  <c r="M16" i="49" s="1"/>
  <c r="M17" i="49" s="1"/>
  <c r="M18" i="49" s="1"/>
  <c r="M19" i="49" s="1"/>
  <c r="M20" i="49" s="1"/>
  <c r="M21" i="49" s="1"/>
  <c r="M22" i="49" s="1"/>
  <c r="M23" i="49" s="1"/>
  <c r="M24" i="49" s="1"/>
  <c r="M25" i="49" s="1"/>
  <c r="M26" i="49" s="1"/>
  <c r="M27" i="49" s="1"/>
  <c r="M28" i="49" s="1"/>
  <c r="M29" i="49" s="1"/>
  <c r="M30" i="49" s="1"/>
  <c r="M31" i="49" s="1"/>
  <c r="M32" i="49" s="1"/>
  <c r="N9" i="49"/>
  <c r="N11" i="49" s="1"/>
  <c r="N12" i="49" s="1"/>
  <c r="N13" i="49" s="1"/>
  <c r="N14" i="49" s="1"/>
  <c r="N15" i="49" s="1"/>
  <c r="N16" i="49" s="1"/>
  <c r="N17" i="49" s="1"/>
  <c r="N18" i="49" s="1"/>
  <c r="N20" i="49" s="1"/>
  <c r="N21" i="49" s="1"/>
  <c r="N22" i="49" s="1"/>
  <c r="N23" i="49" s="1"/>
  <c r="N24" i="49" s="1"/>
  <c r="N25" i="49" s="1"/>
  <c r="N26" i="49" s="1"/>
  <c r="N27" i="49" s="1"/>
  <c r="N28" i="49" s="1"/>
  <c r="N29" i="49" s="1"/>
  <c r="N30" i="49" s="1"/>
  <c r="N31" i="49" s="1"/>
  <c r="N32" i="49" s="1"/>
  <c r="N33" i="49" s="1"/>
  <c r="N34" i="49" s="1"/>
  <c r="N35" i="49" s="1"/>
  <c r="N36" i="49" s="1"/>
  <c r="N37" i="49" s="1"/>
  <c r="N38" i="49" s="1"/>
  <c r="N39" i="49" s="1"/>
  <c r="N40" i="49" s="1"/>
  <c r="N41" i="49" s="1"/>
  <c r="N42" i="49" s="1"/>
  <c r="N43" i="49" s="1"/>
  <c r="N44" i="49" s="1"/>
  <c r="N45" i="49" s="1"/>
  <c r="N46" i="49" s="1"/>
  <c r="N47" i="49" s="1"/>
  <c r="N54" i="49" s="1"/>
  <c r="N55" i="49" s="1"/>
  <c r="N56" i="49" s="1"/>
  <c r="N57" i="49" s="1"/>
  <c r="N58" i="49" s="1"/>
  <c r="N59" i="49" s="1"/>
  <c r="O9" i="49"/>
  <c r="O11" i="49" s="1"/>
  <c r="O12" i="49" s="1"/>
  <c r="O13" i="49" s="1"/>
  <c r="O14" i="49" s="1"/>
  <c r="O15" i="49" s="1"/>
  <c r="O16" i="49" s="1"/>
  <c r="O17" i="49" s="1"/>
  <c r="O18" i="49" s="1"/>
  <c r="O19" i="49" s="1"/>
  <c r="O20" i="49" s="1"/>
  <c r="O21" i="49" s="1"/>
  <c r="O22" i="49" s="1"/>
  <c r="O23" i="49" s="1"/>
  <c r="O24" i="49" s="1"/>
  <c r="O25" i="49" s="1"/>
  <c r="O26" i="49" s="1"/>
  <c r="O27" i="49" s="1"/>
  <c r="O28" i="49" s="1"/>
  <c r="O29" i="49" s="1"/>
  <c r="O30" i="49" s="1"/>
  <c r="O31" i="49" s="1"/>
  <c r="O32" i="49" s="1"/>
  <c r="P9" i="49"/>
  <c r="P11" i="49" s="1"/>
  <c r="P12" i="49" s="1"/>
  <c r="P13" i="49" s="1"/>
  <c r="P14" i="49" s="1"/>
  <c r="P15" i="49" s="1"/>
  <c r="P16" i="49" s="1"/>
  <c r="P17" i="49" s="1"/>
  <c r="P18" i="49" s="1"/>
  <c r="P20" i="49" s="1"/>
  <c r="P21" i="49" s="1"/>
  <c r="P22" i="49" s="1"/>
  <c r="P23" i="49" s="1"/>
  <c r="P24" i="49" s="1"/>
  <c r="P25" i="49" s="1"/>
  <c r="P26" i="49" s="1"/>
  <c r="P27" i="49" s="1"/>
  <c r="P28" i="49" s="1"/>
  <c r="P29" i="49" s="1"/>
  <c r="P30" i="49" s="1"/>
  <c r="P31" i="49" s="1"/>
  <c r="P32" i="49" s="1"/>
  <c r="P33" i="49" s="1"/>
  <c r="P34" i="49" s="1"/>
  <c r="P35" i="49" s="1"/>
  <c r="P36" i="49" s="1"/>
  <c r="P37" i="49" s="1"/>
  <c r="P38" i="49" s="1"/>
  <c r="P39" i="49" s="1"/>
  <c r="P40" i="49" s="1"/>
  <c r="P41" i="49" s="1"/>
  <c r="P42" i="49" s="1"/>
  <c r="P43" i="49" s="1"/>
  <c r="P44" i="49" s="1"/>
  <c r="P45" i="49" s="1"/>
  <c r="P46" i="49" s="1"/>
  <c r="P47" i="49" s="1"/>
  <c r="P54" i="49" s="1"/>
  <c r="P55" i="49" s="1"/>
  <c r="P56" i="49" s="1"/>
  <c r="P57" i="49" s="1"/>
  <c r="P58" i="49" s="1"/>
  <c r="P59" i="49" s="1"/>
  <c r="Q9" i="49"/>
  <c r="Q11" i="49" s="1"/>
  <c r="Q12" i="49" s="1"/>
  <c r="Q13" i="49" s="1"/>
  <c r="Q14" i="49" s="1"/>
  <c r="Q15" i="49" s="1"/>
  <c r="Q16" i="49" s="1"/>
  <c r="Q17" i="49" s="1"/>
  <c r="Q18" i="49" s="1"/>
  <c r="Q20" i="49" s="1"/>
  <c r="Q21" i="49" s="1"/>
  <c r="Q22" i="49" s="1"/>
  <c r="Q23" i="49" s="1"/>
  <c r="Q24" i="49" s="1"/>
  <c r="Q25" i="49" s="1"/>
  <c r="Q26" i="49" s="1"/>
  <c r="Q27" i="49" s="1"/>
  <c r="Q28" i="49" s="1"/>
  <c r="Q29" i="49" s="1"/>
  <c r="Q30" i="49" s="1"/>
  <c r="Q31" i="49" s="1"/>
  <c r="Q32" i="49" s="1"/>
  <c r="R9" i="49"/>
  <c r="R11" i="49" s="1"/>
  <c r="R12" i="49" s="1"/>
  <c r="R13" i="49" s="1"/>
  <c r="R14" i="49" s="1"/>
  <c r="R15" i="49" s="1"/>
  <c r="R16" i="49" s="1"/>
  <c r="R17" i="49" s="1"/>
  <c r="R18" i="49" s="1"/>
  <c r="R20" i="49" s="1"/>
  <c r="R21" i="49" s="1"/>
  <c r="R22" i="49" s="1"/>
  <c r="R23" i="49" s="1"/>
  <c r="R24" i="49" s="1"/>
  <c r="R25" i="49" s="1"/>
  <c r="R26" i="49" s="1"/>
  <c r="R27" i="49" s="1"/>
  <c r="R28" i="49" s="1"/>
  <c r="R29" i="49" s="1"/>
  <c r="R30" i="49" s="1"/>
  <c r="R31" i="49" s="1"/>
  <c r="R32" i="49" s="1"/>
  <c r="S9" i="49"/>
  <c r="S11" i="49" s="1"/>
  <c r="S12" i="49" s="1"/>
  <c r="S13" i="49" s="1"/>
  <c r="S14" i="49" s="1"/>
  <c r="S15" i="49" s="1"/>
  <c r="S16" i="49" s="1"/>
  <c r="S17" i="49" s="1"/>
  <c r="S18" i="49" s="1"/>
  <c r="S20" i="49" s="1"/>
  <c r="S21" i="49" s="1"/>
  <c r="S22" i="49" s="1"/>
  <c r="S23" i="49" s="1"/>
  <c r="S24" i="49" s="1"/>
  <c r="S25" i="49" s="1"/>
  <c r="S26" i="49" s="1"/>
  <c r="S27" i="49" s="1"/>
  <c r="S28" i="49" s="1"/>
  <c r="S29" i="49" s="1"/>
  <c r="S30" i="49" s="1"/>
  <c r="S31" i="49" s="1"/>
  <c r="S32" i="49" s="1"/>
  <c r="U9" i="49"/>
  <c r="U11" i="49" s="1"/>
  <c r="U12" i="49" s="1"/>
  <c r="U13" i="49" s="1"/>
  <c r="U14" i="49" s="1"/>
  <c r="U15" i="49" s="1"/>
  <c r="U16" i="49" s="1"/>
  <c r="U17" i="49" s="1"/>
  <c r="U18" i="49" s="1"/>
  <c r="U20" i="49" s="1"/>
  <c r="U21" i="49" s="1"/>
  <c r="U22" i="49" s="1"/>
  <c r="U23" i="49" s="1"/>
  <c r="U24" i="49" s="1"/>
  <c r="U25" i="49" s="1"/>
  <c r="U26" i="49" s="1"/>
  <c r="U27" i="49" s="1"/>
  <c r="U28" i="49" s="1"/>
  <c r="U29" i="49" s="1"/>
  <c r="U30" i="49" s="1"/>
  <c r="U31" i="49" s="1"/>
  <c r="U32" i="49" s="1"/>
  <c r="U33" i="49" s="1"/>
  <c r="U34" i="49" s="1"/>
  <c r="U35" i="49" s="1"/>
  <c r="U36" i="49" s="1"/>
  <c r="U37" i="49" s="1"/>
  <c r="U38" i="49" s="1"/>
  <c r="U39" i="49" s="1"/>
  <c r="U40" i="49" s="1"/>
  <c r="U41" i="49" s="1"/>
  <c r="U42" i="49" s="1"/>
  <c r="U43" i="49" s="1"/>
  <c r="U44" i="49" s="1"/>
  <c r="U45" i="49" s="1"/>
  <c r="U46" i="49" s="1"/>
  <c r="U47" i="49" s="1"/>
  <c r="U48" i="49" s="1"/>
  <c r="U49" i="49" s="1"/>
  <c r="U50" i="49" s="1"/>
  <c r="U51" i="49" s="1"/>
  <c r="U52" i="49" s="1"/>
  <c r="U53" i="49" s="1"/>
  <c r="U59" i="49" s="1"/>
  <c r="V9" i="49"/>
  <c r="V11" i="49" s="1"/>
  <c r="V12" i="49" s="1"/>
  <c r="V13" i="49" s="1"/>
  <c r="V14" i="49" s="1"/>
  <c r="V15" i="49" s="1"/>
  <c r="V16" i="49" s="1"/>
  <c r="V17" i="49" s="1"/>
  <c r="V18" i="49" s="1"/>
  <c r="V20" i="49" s="1"/>
  <c r="V21" i="49" s="1"/>
  <c r="V22" i="49" s="1"/>
  <c r="V23" i="49" s="1"/>
  <c r="V24" i="49" s="1"/>
  <c r="V25" i="49" s="1"/>
  <c r="V26" i="49" s="1"/>
  <c r="V27" i="49" s="1"/>
  <c r="V28" i="49" s="1"/>
  <c r="V29" i="49" s="1"/>
  <c r="V30" i="49" s="1"/>
  <c r="V31" i="49" s="1"/>
  <c r="V32" i="49" s="1"/>
  <c r="V33" i="49" s="1"/>
  <c r="V34" i="49" s="1"/>
  <c r="V35" i="49" s="1"/>
  <c r="V36" i="49" s="1"/>
  <c r="V37" i="49" s="1"/>
  <c r="V38" i="49" s="1"/>
  <c r="V39" i="49" s="1"/>
  <c r="V40" i="49" s="1"/>
  <c r="V41" i="49" s="1"/>
  <c r="V42" i="49" s="1"/>
  <c r="V43" i="49" s="1"/>
  <c r="V44" i="49" s="1"/>
  <c r="V45" i="49" s="1"/>
  <c r="V46" i="49" s="1"/>
  <c r="V47" i="49" s="1"/>
  <c r="V48" i="49" s="1"/>
  <c r="V49" i="49" s="1"/>
  <c r="V50" i="49" s="1"/>
  <c r="V51" i="49" s="1"/>
  <c r="V52" i="49" s="1"/>
  <c r="V53" i="49" s="1"/>
  <c r="V59" i="49" s="1"/>
  <c r="W9" i="49"/>
  <c r="W11" i="49" s="1"/>
  <c r="W12" i="49" s="1"/>
  <c r="W13" i="49" s="1"/>
  <c r="W14" i="49" s="1"/>
  <c r="W15" i="49" s="1"/>
  <c r="W16" i="49" s="1"/>
  <c r="W17" i="49" s="1"/>
  <c r="W18" i="49" s="1"/>
  <c r="W20" i="49" s="1"/>
  <c r="W21" i="49" s="1"/>
  <c r="W22" i="49" s="1"/>
  <c r="W23" i="49" s="1"/>
  <c r="W24" i="49" s="1"/>
  <c r="W25" i="49" s="1"/>
  <c r="W26" i="49" s="1"/>
  <c r="W27" i="49" s="1"/>
  <c r="W28" i="49" s="1"/>
  <c r="W29" i="49" s="1"/>
  <c r="W30" i="49" s="1"/>
  <c r="W31" i="49" s="1"/>
  <c r="W32" i="49" s="1"/>
  <c r="W33" i="49" s="1"/>
  <c r="W34" i="49" s="1"/>
  <c r="W35" i="49" s="1"/>
  <c r="W36" i="49" s="1"/>
  <c r="W37" i="49" s="1"/>
  <c r="W38" i="49" s="1"/>
  <c r="W39" i="49" s="1"/>
  <c r="W40" i="49" s="1"/>
  <c r="W41" i="49" s="1"/>
  <c r="W42" i="49" s="1"/>
  <c r="W43" i="49" s="1"/>
  <c r="W44" i="49" s="1"/>
  <c r="W45" i="49" s="1"/>
  <c r="W46" i="49" s="1"/>
  <c r="W47" i="49" s="1"/>
  <c r="W48" i="49" s="1"/>
  <c r="W49" i="49" s="1"/>
  <c r="W50" i="49" s="1"/>
  <c r="W51" i="49" s="1"/>
  <c r="W52" i="49" s="1"/>
  <c r="W53" i="49" s="1"/>
  <c r="W59" i="49" s="1"/>
  <c r="X9" i="49"/>
  <c r="X11" i="49" s="1"/>
  <c r="X12" i="49" s="1"/>
  <c r="X13" i="49" s="1"/>
  <c r="X14" i="49" s="1"/>
  <c r="X15" i="49" s="1"/>
  <c r="X16" i="49" s="1"/>
  <c r="X17" i="49" s="1"/>
  <c r="X18" i="49" s="1"/>
  <c r="X20" i="49" s="1"/>
  <c r="X21" i="49" s="1"/>
  <c r="X22" i="49" s="1"/>
  <c r="X23" i="49" s="1"/>
  <c r="X24" i="49" s="1"/>
  <c r="X25" i="49" s="1"/>
  <c r="X26" i="49" s="1"/>
  <c r="X27" i="49" s="1"/>
  <c r="X28" i="49" s="1"/>
  <c r="X29" i="49" s="1"/>
  <c r="X30" i="49" s="1"/>
  <c r="X31" i="49" s="1"/>
  <c r="X32" i="49" s="1"/>
  <c r="F29" i="49"/>
  <c r="F30" i="49" s="1"/>
  <c r="F31" i="49" s="1"/>
  <c r="F32" i="49" s="1"/>
  <c r="F33" i="49" s="1"/>
  <c r="F34" i="49" s="1"/>
  <c r="F35" i="49" s="1"/>
  <c r="F36" i="49" s="1"/>
  <c r="F37" i="49" s="1"/>
  <c r="F38" i="49" s="1"/>
  <c r="F39" i="49" s="1"/>
  <c r="F40" i="49" s="1"/>
  <c r="F41" i="49" s="1"/>
  <c r="F42" i="49" s="1"/>
  <c r="F43" i="49" s="1"/>
  <c r="F44" i="49" s="1"/>
  <c r="F45" i="49" s="1"/>
  <c r="F46" i="49" s="1"/>
  <c r="F47" i="49" s="1"/>
  <c r="F54" i="49" s="1"/>
  <c r="F55" i="49" s="1"/>
  <c r="F56" i="49" s="1"/>
  <c r="F57" i="49" s="1"/>
  <c r="F58" i="49" s="1"/>
  <c r="F59" i="49" s="1"/>
  <c r="F60" i="49" s="1"/>
  <c r="F61" i="49" s="1"/>
  <c r="O69" i="49"/>
  <c r="O70" i="49" s="1"/>
  <c r="O71" i="49" s="1"/>
  <c r="O72" i="49" s="1"/>
  <c r="O73" i="49" s="1"/>
  <c r="O74" i="49" s="1"/>
  <c r="O75" i="49" s="1"/>
  <c r="O82" i="49" s="1"/>
  <c r="O83" i="49" s="1"/>
  <c r="O84" i="49" s="1"/>
  <c r="O85" i="49" s="1"/>
  <c r="O86" i="49" s="1"/>
  <c r="O87" i="49" s="1"/>
  <c r="O88" i="49" s="1"/>
  <c r="O89" i="49" s="1"/>
  <c r="O90" i="49" s="1"/>
  <c r="O91" i="49" s="1"/>
  <c r="O92" i="49" s="1"/>
  <c r="O93" i="49" s="1"/>
  <c r="O94" i="49" s="1"/>
  <c r="O95" i="49" s="1"/>
  <c r="O96" i="49" s="1"/>
  <c r="O97" i="49" s="1"/>
  <c r="O98" i="49" s="1"/>
  <c r="O99" i="49" s="1"/>
  <c r="O100" i="49" s="1"/>
  <c r="O101" i="49" s="1"/>
  <c r="O102" i="49" s="1"/>
  <c r="O103" i="49" s="1"/>
  <c r="O104" i="49" s="1"/>
  <c r="O105" i="49" s="1"/>
  <c r="O106" i="49" s="1"/>
  <c r="O107" i="49" s="1"/>
  <c r="O108" i="49" s="1"/>
  <c r="O109" i="49" s="1"/>
  <c r="O111" i="49" s="1"/>
  <c r="O112" i="49" s="1"/>
  <c r="O113" i="49" s="1"/>
  <c r="O114" i="49" s="1"/>
  <c r="O115" i="49" s="1"/>
  <c r="O116" i="49" s="1"/>
  <c r="O117" i="49" s="1"/>
  <c r="O119" i="49" s="1"/>
  <c r="O121" i="49" s="1"/>
  <c r="J71" i="49"/>
  <c r="J72" i="49" s="1"/>
  <c r="J73" i="49" s="1"/>
  <c r="J74" i="49" s="1"/>
  <c r="J75" i="49" s="1"/>
  <c r="J82" i="49" s="1"/>
  <c r="J83" i="49" s="1"/>
  <c r="J84" i="49" s="1"/>
  <c r="J85" i="49" s="1"/>
  <c r="J86" i="49" s="1"/>
  <c r="J87" i="49" s="1"/>
  <c r="J88" i="49" s="1"/>
  <c r="J89" i="49" s="1"/>
  <c r="J90" i="49" s="1"/>
  <c r="J91" i="49" s="1"/>
  <c r="J92" i="49" s="1"/>
  <c r="J93" i="49" s="1"/>
  <c r="J94" i="49" s="1"/>
  <c r="J95" i="49" s="1"/>
  <c r="J96" i="49" s="1"/>
  <c r="J97" i="49" s="1"/>
  <c r="J98" i="49" s="1"/>
  <c r="J99" i="49" s="1"/>
  <c r="J100" i="49" s="1"/>
  <c r="J101" i="49" s="1"/>
  <c r="J102" i="49" s="1"/>
  <c r="J103" i="49" s="1"/>
  <c r="J104" i="49" s="1"/>
  <c r="J105" i="49" s="1"/>
  <c r="J106" i="49" s="1"/>
  <c r="J107" i="49" s="1"/>
  <c r="J108" i="49" s="1"/>
  <c r="J109" i="49" s="1"/>
  <c r="J111" i="49" s="1"/>
  <c r="J112" i="49" s="1"/>
  <c r="J113" i="49" s="1"/>
  <c r="J114" i="49" s="1"/>
  <c r="J115" i="49" s="1"/>
  <c r="J116" i="49" s="1"/>
  <c r="J117" i="49" s="1"/>
  <c r="J119" i="49" s="1"/>
  <c r="J121" i="49" s="1"/>
  <c r="K71" i="49"/>
  <c r="K72" i="49" s="1"/>
  <c r="K73" i="49" s="1"/>
  <c r="K74" i="49" s="1"/>
  <c r="K75" i="49" s="1"/>
  <c r="K82" i="49" s="1"/>
  <c r="K83" i="49" s="1"/>
  <c r="K84" i="49" s="1"/>
  <c r="K85" i="49" s="1"/>
  <c r="K86" i="49" s="1"/>
  <c r="K87" i="49" s="1"/>
  <c r="K88" i="49" s="1"/>
  <c r="K89" i="49" s="1"/>
  <c r="K90" i="49" s="1"/>
  <c r="K91" i="49" s="1"/>
  <c r="K92" i="49" s="1"/>
  <c r="K93" i="49" s="1"/>
  <c r="K94" i="49" s="1"/>
  <c r="K95" i="49" s="1"/>
  <c r="K96" i="49" s="1"/>
  <c r="K97" i="49" s="1"/>
  <c r="K98" i="49" s="1"/>
  <c r="K99" i="49" s="1"/>
  <c r="K100" i="49" s="1"/>
  <c r="K101" i="49" s="1"/>
  <c r="K102" i="49" s="1"/>
  <c r="K103" i="49" s="1"/>
  <c r="K104" i="49" s="1"/>
  <c r="K105" i="49" s="1"/>
  <c r="K106" i="49" s="1"/>
  <c r="K107" i="49" s="1"/>
  <c r="K108" i="49" s="1"/>
  <c r="K109" i="49" s="1"/>
  <c r="K111" i="49" s="1"/>
  <c r="K112" i="49" s="1"/>
  <c r="K113" i="49" s="1"/>
  <c r="K114" i="49" s="1"/>
  <c r="K115" i="49" s="1"/>
  <c r="K116" i="49" s="1"/>
  <c r="K117" i="49" s="1"/>
  <c r="K119" i="49" s="1"/>
  <c r="K121" i="49" s="1"/>
  <c r="M71" i="49"/>
  <c r="M72" i="49" s="1"/>
  <c r="M73" i="49" s="1"/>
  <c r="M74" i="49" s="1"/>
  <c r="M75" i="49" s="1"/>
  <c r="M82" i="49" s="1"/>
  <c r="M83" i="49" s="1"/>
  <c r="M84" i="49" s="1"/>
  <c r="M85" i="49" s="1"/>
  <c r="M86" i="49" s="1"/>
  <c r="M87" i="49" s="1"/>
  <c r="M88" i="49" s="1"/>
  <c r="M89" i="49" s="1"/>
  <c r="M90" i="49" s="1"/>
  <c r="M91" i="49" s="1"/>
  <c r="M92" i="49" s="1"/>
  <c r="M93" i="49" s="1"/>
  <c r="M94" i="49" s="1"/>
  <c r="M95" i="49" s="1"/>
  <c r="M96" i="49" s="1"/>
  <c r="M97" i="49" s="1"/>
  <c r="M98" i="49" s="1"/>
  <c r="M99" i="49" s="1"/>
  <c r="M100" i="49" s="1"/>
  <c r="M101" i="49" s="1"/>
  <c r="M102" i="49" s="1"/>
  <c r="M103" i="49" s="1"/>
  <c r="M104" i="49" s="1"/>
  <c r="M105" i="49" s="1"/>
  <c r="M106" i="49" s="1"/>
  <c r="M107" i="49" s="1"/>
  <c r="M108" i="49" s="1"/>
  <c r="M109" i="49" s="1"/>
  <c r="M111" i="49" s="1"/>
  <c r="M112" i="49" s="1"/>
  <c r="M113" i="49" s="1"/>
  <c r="M114" i="49" s="1"/>
  <c r="M115" i="49" s="1"/>
  <c r="M116" i="49" s="1"/>
  <c r="M117" i="49" s="1"/>
  <c r="M119" i="49" s="1"/>
  <c r="M121" i="49" s="1"/>
  <c r="Q71" i="49"/>
  <c r="Q72" i="49" s="1"/>
  <c r="Q73" i="49" s="1"/>
  <c r="Q74" i="49" s="1"/>
  <c r="Q75" i="49" s="1"/>
  <c r="Q82" i="49" s="1"/>
  <c r="Q83" i="49" s="1"/>
  <c r="Q84" i="49" s="1"/>
  <c r="Q85" i="49" s="1"/>
  <c r="Q86" i="49" s="1"/>
  <c r="Q87" i="49" s="1"/>
  <c r="Q88" i="49" s="1"/>
  <c r="Q89" i="49" s="1"/>
  <c r="Q90" i="49" s="1"/>
  <c r="Q91" i="49" s="1"/>
  <c r="Q92" i="49" s="1"/>
  <c r="Q93" i="49" s="1"/>
  <c r="Q94" i="49" s="1"/>
  <c r="Q95" i="49" s="1"/>
  <c r="Q96" i="49" s="1"/>
  <c r="Q97" i="49" s="1"/>
  <c r="Q98" i="49" s="1"/>
  <c r="Q99" i="49" s="1"/>
  <c r="Q100" i="49" s="1"/>
  <c r="Q101" i="49" s="1"/>
  <c r="Q102" i="49" s="1"/>
  <c r="Q103" i="49" s="1"/>
  <c r="Q104" i="49" s="1"/>
  <c r="Q105" i="49" s="1"/>
  <c r="Q106" i="49" s="1"/>
  <c r="Q107" i="49" s="1"/>
  <c r="Q108" i="49" s="1"/>
  <c r="Q109" i="49" s="1"/>
  <c r="Q111" i="49" s="1"/>
  <c r="Q112" i="49" s="1"/>
  <c r="Q113" i="49" s="1"/>
  <c r="Q114" i="49" s="1"/>
  <c r="Q115" i="49" s="1"/>
  <c r="Q116" i="49" s="1"/>
  <c r="Q117" i="49" s="1"/>
  <c r="Q119" i="49" s="1"/>
  <c r="Q121" i="49" s="1"/>
  <c r="R71" i="49"/>
  <c r="R72" i="49" s="1"/>
  <c r="R73" i="49" s="1"/>
  <c r="R74" i="49" s="1"/>
  <c r="R75" i="49" s="1"/>
  <c r="R82" i="49" s="1"/>
  <c r="R83" i="49" s="1"/>
  <c r="R84" i="49" s="1"/>
  <c r="R85" i="49" s="1"/>
  <c r="R86" i="49" s="1"/>
  <c r="R87" i="49" s="1"/>
  <c r="R88" i="49" s="1"/>
  <c r="R89" i="49" s="1"/>
  <c r="R90" i="49" s="1"/>
  <c r="R91" i="49" s="1"/>
  <c r="R92" i="49" s="1"/>
  <c r="R93" i="49" s="1"/>
  <c r="R94" i="49" s="1"/>
  <c r="R95" i="49" s="1"/>
  <c r="R96" i="49" s="1"/>
  <c r="R97" i="49" s="1"/>
  <c r="R98" i="49" s="1"/>
  <c r="R99" i="49" s="1"/>
  <c r="R100" i="49" s="1"/>
  <c r="R101" i="49" s="1"/>
  <c r="V76" i="49"/>
  <c r="V77" i="49" s="1"/>
  <c r="V78" i="49" s="1"/>
  <c r="V79" i="49" s="1"/>
  <c r="V80" i="49" s="1"/>
  <c r="V81" i="49" s="1"/>
  <c r="V82" i="49" s="1"/>
  <c r="V83" i="49" s="1"/>
  <c r="V84" i="49" s="1"/>
  <c r="V85" i="49" s="1"/>
  <c r="V86" i="49" s="1"/>
  <c r="V87" i="49" s="1"/>
  <c r="V88" i="49" s="1"/>
  <c r="V89" i="49" s="1"/>
  <c r="V90" i="49" s="1"/>
  <c r="V91" i="49" s="1"/>
  <c r="V92" i="49" s="1"/>
  <c r="V93" i="49" s="1"/>
  <c r="V94" i="49" s="1"/>
  <c r="V95" i="49" s="1"/>
  <c r="V96" i="49" s="1"/>
  <c r="V97" i="49" s="1"/>
  <c r="V98" i="49" s="1"/>
  <c r="V99" i="49" s="1"/>
  <c r="V100" i="49" s="1"/>
  <c r="V101" i="49" s="1"/>
  <c r="V102" i="49" s="1"/>
  <c r="V103" i="49" s="1"/>
  <c r="V104" i="49" s="1"/>
  <c r="V105" i="49" s="1"/>
  <c r="V106" i="49" s="1"/>
  <c r="V107" i="49" s="1"/>
  <c r="V108" i="49" s="1"/>
  <c r="V109" i="49" s="1"/>
  <c r="V111" i="49" s="1"/>
  <c r="V112" i="49" s="1"/>
  <c r="V113" i="49" s="1"/>
  <c r="V114" i="49" s="1"/>
  <c r="V115" i="49" s="1"/>
  <c r="V116" i="49" s="1"/>
  <c r="V117" i="49" s="1"/>
  <c r="V119" i="49" s="1"/>
  <c r="V121" i="49" s="1"/>
  <c r="W76" i="49"/>
  <c r="W77" i="49" s="1"/>
  <c r="W78" i="49" s="1"/>
  <c r="W79" i="49" s="1"/>
  <c r="W80" i="49" s="1"/>
  <c r="W81" i="49" s="1"/>
  <c r="W82" i="49" s="1"/>
  <c r="W83" i="49" s="1"/>
  <c r="W84" i="49" s="1"/>
  <c r="W85" i="49" s="1"/>
  <c r="W86" i="49" s="1"/>
  <c r="W87" i="49" s="1"/>
  <c r="W88" i="49" s="1"/>
  <c r="W89" i="49" s="1"/>
  <c r="W90" i="49" s="1"/>
  <c r="W91" i="49" s="1"/>
  <c r="W92" i="49" s="1"/>
  <c r="W93" i="49" s="1"/>
  <c r="W94" i="49" s="1"/>
  <c r="W95" i="49" s="1"/>
  <c r="W96" i="49" s="1"/>
  <c r="W97" i="49" s="1"/>
  <c r="W98" i="49" s="1"/>
  <c r="W99" i="49" s="1"/>
  <c r="W100" i="49" s="1"/>
  <c r="W101" i="49" s="1"/>
  <c r="W102" i="49" s="1"/>
  <c r="W103" i="49" s="1"/>
  <c r="W104" i="49" s="1"/>
  <c r="W105" i="49" s="1"/>
  <c r="W106" i="49" s="1"/>
  <c r="W107" i="49" s="1"/>
  <c r="W108" i="49" s="1"/>
  <c r="W109" i="49" s="1"/>
  <c r="W111" i="49" s="1"/>
  <c r="W112" i="49" s="1"/>
  <c r="W113" i="49" s="1"/>
  <c r="W114" i="49" s="1"/>
  <c r="W115" i="49" s="1"/>
  <c r="W116" i="49" s="1"/>
  <c r="W117" i="49" s="1"/>
  <c r="W119" i="49" s="1"/>
  <c r="W121" i="49" s="1"/>
  <c r="X76" i="49"/>
  <c r="X77" i="49"/>
  <c r="X78" i="49"/>
  <c r="X79" i="49" s="1"/>
  <c r="X80" i="49" s="1"/>
  <c r="X81" i="49" s="1"/>
  <c r="X82" i="49" s="1"/>
  <c r="X83" i="49" s="1"/>
  <c r="X84" i="49" s="1"/>
  <c r="X85" i="49" s="1"/>
  <c r="X86" i="49" s="1"/>
  <c r="X87" i="49" s="1"/>
  <c r="X88" i="49" s="1"/>
  <c r="X89" i="49" s="1"/>
  <c r="X90" i="49" s="1"/>
  <c r="X91" i="49" s="1"/>
  <c r="X92" i="49" s="1"/>
  <c r="X93" i="49" s="1"/>
  <c r="X94" i="49" s="1"/>
  <c r="X95" i="49" s="1"/>
  <c r="X96" i="49" s="1"/>
  <c r="X97" i="49" s="1"/>
  <c r="X98" i="49" s="1"/>
  <c r="X99" i="49" s="1"/>
  <c r="X100" i="49" s="1"/>
  <c r="X101" i="49" s="1"/>
  <c r="X102" i="49" s="1"/>
  <c r="X103" i="49" s="1"/>
  <c r="X104" i="49" s="1"/>
  <c r="X105" i="49" s="1"/>
  <c r="X106" i="49" s="1"/>
  <c r="X107" i="49" s="1"/>
  <c r="X108" i="49" s="1"/>
  <c r="X109" i="49" s="1"/>
  <c r="X111" i="49" s="1"/>
  <c r="X112" i="49" s="1"/>
  <c r="X113" i="49" s="1"/>
  <c r="X114" i="49" s="1"/>
  <c r="X115" i="49" s="1"/>
  <c r="X116" i="49" s="1"/>
  <c r="X117" i="49" s="1"/>
  <c r="X119" i="49" s="1"/>
  <c r="X121" i="49" s="1"/>
  <c r="C83" i="49"/>
  <c r="F98" i="49"/>
  <c r="F99" i="49" s="1"/>
  <c r="F100" i="49" s="1"/>
  <c r="F101" i="49" s="1"/>
  <c r="F102" i="49" s="1"/>
  <c r="F103" i="49" s="1"/>
  <c r="F104" i="49" s="1"/>
  <c r="F105" i="49" s="1"/>
  <c r="F106" i="49" s="1"/>
  <c r="F107" i="49" s="1"/>
  <c r="F108" i="49" s="1"/>
  <c r="F109" i="49" s="1"/>
  <c r="F110" i="49" s="1"/>
  <c r="F111" i="49" s="1"/>
  <c r="F112" i="49" s="1"/>
  <c r="F113" i="49" s="1"/>
  <c r="F114" i="49" s="1"/>
  <c r="F115" i="49" s="1"/>
  <c r="F116" i="49" s="1"/>
  <c r="F117" i="49" s="1"/>
  <c r="F119" i="49" s="1"/>
  <c r="F121" i="49" s="1"/>
  <c r="G98" i="49"/>
  <c r="G99" i="49" s="1"/>
  <c r="G100" i="49" s="1"/>
  <c r="G101" i="49" s="1"/>
  <c r="G102" i="49" s="1"/>
  <c r="G103" i="49" s="1"/>
  <c r="G104" i="49" s="1"/>
  <c r="G105" i="49" s="1"/>
  <c r="G106" i="49" s="1"/>
  <c r="G107" i="49" s="1"/>
  <c r="G108" i="49" s="1"/>
  <c r="G109" i="49" s="1"/>
  <c r="G111" i="49" s="1"/>
  <c r="G112" i="49" s="1"/>
  <c r="G113" i="49" s="1"/>
  <c r="G114" i="49" s="1"/>
  <c r="G115" i="49" s="1"/>
  <c r="G116" i="49" s="1"/>
  <c r="G117" i="49" s="1"/>
  <c r="G119" i="49" s="1"/>
  <c r="G121" i="49" s="1"/>
  <c r="H98" i="49"/>
  <c r="H99" i="49" s="1"/>
  <c r="H100" i="49" s="1"/>
  <c r="H101" i="49" s="1"/>
  <c r="H102" i="49" s="1"/>
  <c r="H103" i="49" s="1"/>
  <c r="H104" i="49" s="1"/>
  <c r="H105" i="49" s="1"/>
  <c r="H106" i="49" s="1"/>
  <c r="H107" i="49" s="1"/>
  <c r="H108" i="49" s="1"/>
  <c r="H109" i="49" s="1"/>
  <c r="H111" i="49" s="1"/>
  <c r="H112" i="49" s="1"/>
  <c r="H113" i="49" s="1"/>
  <c r="H114" i="49" s="1"/>
  <c r="H115" i="49" s="1"/>
  <c r="H116" i="49" s="1"/>
  <c r="H117" i="49" s="1"/>
  <c r="H119" i="49" s="1"/>
  <c r="H121" i="49" s="1"/>
  <c r="L98" i="49"/>
  <c r="L99" i="49" s="1"/>
  <c r="L100" i="49" s="1"/>
  <c r="L101" i="49" s="1"/>
  <c r="L102" i="49" s="1"/>
  <c r="L103" i="49" s="1"/>
  <c r="L104" i="49" s="1"/>
  <c r="L105" i="49" s="1"/>
  <c r="L106" i="49" s="1"/>
  <c r="L107" i="49" s="1"/>
  <c r="L108" i="49" s="1"/>
  <c r="L109" i="49" s="1"/>
  <c r="L111" i="49" s="1"/>
  <c r="L112" i="49" s="1"/>
  <c r="L113" i="49" s="1"/>
  <c r="L114" i="49" s="1"/>
  <c r="L115" i="49" s="1"/>
  <c r="L116" i="49" s="1"/>
  <c r="L117" i="49" s="1"/>
  <c r="L119" i="49" s="1"/>
  <c r="L121" i="49" s="1"/>
  <c r="N98" i="49"/>
  <c r="N99" i="49" s="1"/>
  <c r="N100" i="49" s="1"/>
  <c r="N101" i="49" s="1"/>
  <c r="N102" i="49" s="1"/>
  <c r="N103" i="49" s="1"/>
  <c r="N104" i="49" s="1"/>
  <c r="N105" i="49" s="1"/>
  <c r="N106" i="49" s="1"/>
  <c r="N107" i="49" s="1"/>
  <c r="N108" i="49" s="1"/>
  <c r="N109" i="49" s="1"/>
  <c r="N111" i="49" s="1"/>
  <c r="N112" i="49" s="1"/>
  <c r="N113" i="49" s="1"/>
  <c r="N114" i="49" s="1"/>
  <c r="N115" i="49" s="1"/>
  <c r="N116" i="49" s="1"/>
  <c r="N117" i="49" s="1"/>
  <c r="N119" i="49" s="1"/>
  <c r="N121" i="49" s="1"/>
  <c r="P98" i="49"/>
  <c r="S98" i="49"/>
  <c r="S99" i="49" s="1"/>
  <c r="S100" i="49" s="1"/>
  <c r="S101" i="49" s="1"/>
  <c r="S102" i="49" s="1"/>
  <c r="S103" i="49" s="1"/>
  <c r="S104" i="49" s="1"/>
  <c r="S105" i="49" s="1"/>
  <c r="S106" i="49" s="1"/>
  <c r="S107" i="49" s="1"/>
  <c r="S108" i="49" s="1"/>
  <c r="S109" i="49" s="1"/>
  <c r="S111" i="49" s="1"/>
  <c r="S112" i="49" s="1"/>
  <c r="S113" i="49" s="1"/>
  <c r="S114" i="49" s="1"/>
  <c r="S115" i="49" s="1"/>
  <c r="S116" i="49" s="1"/>
  <c r="S117" i="49" s="1"/>
  <c r="S119" i="49" s="1"/>
  <c r="S121" i="49" s="1"/>
  <c r="U98" i="49"/>
  <c r="U99" i="49" s="1"/>
  <c r="U100" i="49" s="1"/>
  <c r="U101" i="49" s="1"/>
  <c r="U102" i="49" s="1"/>
  <c r="U103" i="49" s="1"/>
  <c r="U104" i="49" s="1"/>
  <c r="U105" i="49" s="1"/>
  <c r="U106" i="49" s="1"/>
  <c r="U107" i="49" s="1"/>
  <c r="U108" i="49" s="1"/>
  <c r="U109" i="49" s="1"/>
  <c r="U111" i="49" s="1"/>
  <c r="U112" i="49" s="1"/>
  <c r="U113" i="49" s="1"/>
  <c r="U114" i="49" s="1"/>
  <c r="U115" i="49" s="1"/>
  <c r="U116" i="49" s="1"/>
  <c r="U117" i="49" s="1"/>
  <c r="U119" i="49" s="1"/>
  <c r="U121" i="49" s="1"/>
  <c r="P99" i="49"/>
  <c r="P100" i="49" s="1"/>
  <c r="P101" i="49" s="1"/>
  <c r="P102" i="49" s="1"/>
  <c r="P103" i="49" s="1"/>
  <c r="P104" i="49" s="1"/>
  <c r="P105" i="49" s="1"/>
  <c r="P106" i="49" s="1"/>
  <c r="P107" i="49" s="1"/>
  <c r="P108" i="49" s="1"/>
  <c r="P109" i="49" s="1"/>
  <c r="P111" i="49" s="1"/>
  <c r="P112" i="49" s="1"/>
  <c r="P113" i="49" s="1"/>
  <c r="P114" i="49" s="1"/>
  <c r="P115" i="49" s="1"/>
  <c r="P116" i="49" s="1"/>
  <c r="P117" i="49" s="1"/>
  <c r="P119" i="49" s="1"/>
  <c r="P121" i="49" s="1"/>
  <c r="I111" i="49"/>
  <c r="I112" i="49" s="1"/>
  <c r="I113" i="49" s="1"/>
  <c r="I114" i="49" s="1"/>
  <c r="I115" i="49" s="1"/>
  <c r="I116" i="49" s="1"/>
  <c r="I117" i="49" s="1"/>
  <c r="I119" i="49" s="1"/>
  <c r="I121" i="49" s="1"/>
  <c r="E9" i="48"/>
  <c r="E10" i="48" s="1"/>
  <c r="E11" i="48" s="1"/>
  <c r="E12" i="48" s="1"/>
  <c r="E13" i="48" s="1"/>
  <c r="E14" i="48" s="1"/>
  <c r="E15" i="48" s="1"/>
  <c r="E16" i="48" s="1"/>
  <c r="E17" i="48" s="1"/>
  <c r="E18" i="48" s="1"/>
  <c r="E19" i="48" s="1"/>
  <c r="E20" i="48" s="1"/>
  <c r="E21" i="48" s="1"/>
  <c r="E22" i="48" s="1"/>
  <c r="E24" i="48" s="1"/>
  <c r="E26" i="48" s="1"/>
  <c r="F9" i="48"/>
  <c r="F10" i="48" s="1"/>
  <c r="F11" i="48" s="1"/>
  <c r="F12" i="48" s="1"/>
  <c r="F13" i="48" s="1"/>
  <c r="F14" i="48" s="1"/>
  <c r="F15" i="48" s="1"/>
  <c r="F16" i="48" s="1"/>
  <c r="F17" i="48" s="1"/>
  <c r="F18" i="48" s="1"/>
  <c r="F19" i="48" s="1"/>
  <c r="F20" i="48" s="1"/>
  <c r="F21" i="48" s="1"/>
  <c r="F22" i="48" s="1"/>
  <c r="F24" i="48" s="1"/>
  <c r="F26" i="48" s="1"/>
  <c r="H9" i="48"/>
  <c r="I9" i="48"/>
  <c r="I10" i="48" s="1"/>
  <c r="I11" i="48" s="1"/>
  <c r="I12" i="48" s="1"/>
  <c r="I13" i="48" s="1"/>
  <c r="I14" i="48" s="1"/>
  <c r="I15" i="48" s="1"/>
  <c r="I16" i="48" s="1"/>
  <c r="I17" i="48" s="1"/>
  <c r="I18" i="48" s="1"/>
  <c r="I19" i="48" s="1"/>
  <c r="I20" i="48" s="1"/>
  <c r="I21" i="48" s="1"/>
  <c r="I22" i="48" s="1"/>
  <c r="I24" i="48" s="1"/>
  <c r="I26" i="48" s="1"/>
  <c r="J9" i="48"/>
  <c r="J10" i="48" s="1"/>
  <c r="J11" i="48" s="1"/>
  <c r="J12" i="48" s="1"/>
  <c r="J13" i="48" s="1"/>
  <c r="J14" i="48" s="1"/>
  <c r="J15" i="48" s="1"/>
  <c r="J16" i="48" s="1"/>
  <c r="J17" i="48" s="1"/>
  <c r="J18" i="48" s="1"/>
  <c r="J19" i="48" s="1"/>
  <c r="J20" i="48" s="1"/>
  <c r="J21" i="48" s="1"/>
  <c r="J22" i="48" s="1"/>
  <c r="J24" i="48" s="1"/>
  <c r="J26" i="48" s="1"/>
  <c r="K9" i="48"/>
  <c r="K10" i="48" s="1"/>
  <c r="K11" i="48" s="1"/>
  <c r="K12" i="48" s="1"/>
  <c r="K13" i="48" s="1"/>
  <c r="K14" i="48" s="1"/>
  <c r="K15" i="48" s="1"/>
  <c r="K16" i="48" s="1"/>
  <c r="K17" i="48" s="1"/>
  <c r="K18" i="48" s="1"/>
  <c r="K19" i="48" s="1"/>
  <c r="K20" i="48" s="1"/>
  <c r="K21" i="48" s="1"/>
  <c r="K22" i="48" s="1"/>
  <c r="K24" i="48" s="1"/>
  <c r="K26" i="48" s="1"/>
  <c r="L9" i="48"/>
  <c r="L10" i="48" s="1"/>
  <c r="L11" i="48" s="1"/>
  <c r="L12" i="48" s="1"/>
  <c r="L13" i="48" s="1"/>
  <c r="L14" i="48" s="1"/>
  <c r="L15" i="48" s="1"/>
  <c r="L16" i="48" s="1"/>
  <c r="L17" i="48" s="1"/>
  <c r="L18" i="48" s="1"/>
  <c r="L19" i="48" s="1"/>
  <c r="L20" i="48" s="1"/>
  <c r="L21" i="48" s="1"/>
  <c r="L22" i="48" s="1"/>
  <c r="L24" i="48" s="1"/>
  <c r="L26" i="48" s="1"/>
  <c r="M9" i="48"/>
  <c r="M10" i="48" s="1"/>
  <c r="M11" i="48" s="1"/>
  <c r="M12" i="48" s="1"/>
  <c r="M13" i="48" s="1"/>
  <c r="M14" i="48" s="1"/>
  <c r="M15" i="48" s="1"/>
  <c r="M16" i="48" s="1"/>
  <c r="M17" i="48" s="1"/>
  <c r="M18" i="48" s="1"/>
  <c r="M19" i="48" s="1"/>
  <c r="M20" i="48" s="1"/>
  <c r="M21" i="48" s="1"/>
  <c r="M22" i="48" s="1"/>
  <c r="M24" i="48" s="1"/>
  <c r="M26" i="48" s="1"/>
  <c r="N9" i="48"/>
  <c r="N10" i="48" s="1"/>
  <c r="N11" i="48" s="1"/>
  <c r="N12" i="48" s="1"/>
  <c r="N13" i="48" s="1"/>
  <c r="N14" i="48" s="1"/>
  <c r="N15" i="48" s="1"/>
  <c r="N16" i="48" s="1"/>
  <c r="N17" i="48" s="1"/>
  <c r="N18" i="48" s="1"/>
  <c r="N19" i="48" s="1"/>
  <c r="N20" i="48" s="1"/>
  <c r="N21" i="48" s="1"/>
  <c r="N22" i="48" s="1"/>
  <c r="N24" i="48" s="1"/>
  <c r="N26" i="48" s="1"/>
  <c r="O9" i="48"/>
  <c r="O10" i="48" s="1"/>
  <c r="O11" i="48" s="1"/>
  <c r="O12" i="48" s="1"/>
  <c r="O13" i="48" s="1"/>
  <c r="O14" i="48" s="1"/>
  <c r="O15" i="48" s="1"/>
  <c r="O16" i="48" s="1"/>
  <c r="O17" i="48" s="1"/>
  <c r="O18" i="48" s="1"/>
  <c r="O19" i="48" s="1"/>
  <c r="O20" i="48" s="1"/>
  <c r="O21" i="48" s="1"/>
  <c r="O22" i="48" s="1"/>
  <c r="O24" i="48" s="1"/>
  <c r="O26" i="48" s="1"/>
  <c r="P9" i="48"/>
  <c r="P10" i="48" s="1"/>
  <c r="P11" i="48" s="1"/>
  <c r="P12" i="48" s="1"/>
  <c r="P13" i="48" s="1"/>
  <c r="P14" i="48" s="1"/>
  <c r="P15" i="48" s="1"/>
  <c r="P16" i="48" s="1"/>
  <c r="P17" i="48" s="1"/>
  <c r="P18" i="48" s="1"/>
  <c r="P19" i="48" s="1"/>
  <c r="P20" i="48" s="1"/>
  <c r="P21" i="48" s="1"/>
  <c r="P22" i="48" s="1"/>
  <c r="P24" i="48" s="1"/>
  <c r="P26" i="48" s="1"/>
  <c r="R9" i="48"/>
  <c r="R10" i="48" s="1"/>
  <c r="R11" i="48" s="1"/>
  <c r="R12" i="48" s="1"/>
  <c r="R13" i="48" s="1"/>
  <c r="R14" i="48" s="1"/>
  <c r="R15" i="48" s="1"/>
  <c r="R16" i="48" s="1"/>
  <c r="R17" i="48" s="1"/>
  <c r="R18" i="48" s="1"/>
  <c r="R19" i="48" s="1"/>
  <c r="R20" i="48" s="1"/>
  <c r="R21" i="48" s="1"/>
  <c r="R22" i="48" s="1"/>
  <c r="R24" i="48" s="1"/>
  <c r="R26" i="48" s="1"/>
  <c r="S9" i="48"/>
  <c r="S10" i="48" s="1"/>
  <c r="S11" i="48" s="1"/>
  <c r="S12" i="48" s="1"/>
  <c r="S13" i="48" s="1"/>
  <c r="S14" i="48" s="1"/>
  <c r="S15" i="48" s="1"/>
  <c r="S16" i="48" s="1"/>
  <c r="S17" i="48" s="1"/>
  <c r="S18" i="48" s="1"/>
  <c r="S19" i="48" s="1"/>
  <c r="S20" i="48" s="1"/>
  <c r="S21" i="48" s="1"/>
  <c r="S22" i="48" s="1"/>
  <c r="S24" i="48" s="1"/>
  <c r="S26" i="48" s="1"/>
  <c r="H10" i="48"/>
  <c r="H11" i="48" s="1"/>
  <c r="H12" i="48" s="1"/>
  <c r="H13" i="48" s="1"/>
  <c r="H14" i="48" s="1"/>
  <c r="H15" i="48" s="1"/>
  <c r="H16" i="48" s="1"/>
  <c r="H17" i="48" s="1"/>
  <c r="H18" i="48" s="1"/>
  <c r="H19" i="48" s="1"/>
  <c r="H20" i="48" s="1"/>
  <c r="H21" i="48" s="1"/>
  <c r="H22" i="48" s="1"/>
  <c r="H24" i="48" s="1"/>
  <c r="H26" i="48" s="1"/>
  <c r="D11" i="48"/>
  <c r="D12" i="48" s="1"/>
  <c r="D13" i="48" s="1"/>
  <c r="D14" i="48" s="1"/>
  <c r="D15" i="48" s="1"/>
  <c r="D16" i="48" s="1"/>
  <c r="D17" i="48" s="1"/>
  <c r="D18" i="48" s="1"/>
  <c r="D19" i="48" s="1"/>
  <c r="D20" i="48" s="1"/>
  <c r="D21" i="48" s="1"/>
  <c r="D22" i="48" s="1"/>
  <c r="D24" i="48" s="1"/>
  <c r="D26" i="48" s="1"/>
  <c r="G11" i="48"/>
  <c r="G12" i="48" s="1"/>
  <c r="G13" i="48" s="1"/>
  <c r="G14" i="48" s="1"/>
  <c r="G15" i="48" s="1"/>
  <c r="G16" i="48" s="1"/>
  <c r="G17" i="48" s="1"/>
  <c r="G18" i="48" s="1"/>
  <c r="G19" i="48" s="1"/>
  <c r="G20" i="48" s="1"/>
  <c r="G21" i="48" s="1"/>
  <c r="G22" i="48" s="1"/>
  <c r="G24" i="48" s="1"/>
  <c r="G26" i="48" s="1"/>
  <c r="D35" i="48"/>
  <c r="D37" i="48" s="1"/>
  <c r="D38" i="48" s="1"/>
  <c r="D39" i="48" s="1"/>
  <c r="D40" i="48" s="1"/>
  <c r="D41" i="48" s="1"/>
  <c r="D42" i="48" s="1"/>
  <c r="D43" i="48" s="1"/>
  <c r="D44" i="48" s="1"/>
  <c r="D45" i="48" s="1"/>
  <c r="D46" i="48" s="1"/>
  <c r="D47" i="48" s="1"/>
  <c r="D48" i="48" s="1"/>
  <c r="D49" i="48" s="1"/>
  <c r="D50" i="48" s="1"/>
  <c r="D51" i="48" s="1"/>
  <c r="D52" i="48" s="1"/>
  <c r="E35" i="48"/>
  <c r="E37" i="48" s="1"/>
  <c r="E38" i="48" s="1"/>
  <c r="E39" i="48" s="1"/>
  <c r="E40" i="48" s="1"/>
  <c r="E41" i="48" s="1"/>
  <c r="E42" i="48" s="1"/>
  <c r="E43" i="48" s="1"/>
  <c r="E44" i="48" s="1"/>
  <c r="E45" i="48" s="1"/>
  <c r="E46" i="48" s="1"/>
  <c r="E47" i="48" s="1"/>
  <c r="E48" i="48" s="1"/>
  <c r="E49" i="48" s="1"/>
  <c r="E50" i="48" s="1"/>
  <c r="E51" i="48" s="1"/>
  <c r="E52" i="48" s="1"/>
  <c r="F35" i="48"/>
  <c r="F37" i="48" s="1"/>
  <c r="F38" i="48" s="1"/>
  <c r="F39" i="48" s="1"/>
  <c r="F40" i="48" s="1"/>
  <c r="F41" i="48" s="1"/>
  <c r="F42" i="48" s="1"/>
  <c r="F43" i="48" s="1"/>
  <c r="F44" i="48" s="1"/>
  <c r="F45" i="48" s="1"/>
  <c r="F46" i="48" s="1"/>
  <c r="F47" i="48" s="1"/>
  <c r="F48" i="48" s="1"/>
  <c r="F49" i="48" s="1"/>
  <c r="F50" i="48" s="1"/>
  <c r="F51" i="48" s="1"/>
  <c r="F52" i="48" s="1"/>
  <c r="G35" i="48"/>
  <c r="G37" i="48" s="1"/>
  <c r="G38" i="48" s="1"/>
  <c r="G39" i="48" s="1"/>
  <c r="G40" i="48" s="1"/>
  <c r="G41" i="48" s="1"/>
  <c r="G42" i="48" s="1"/>
  <c r="G43" i="48" s="1"/>
  <c r="G44" i="48" s="1"/>
  <c r="G45" i="48" s="1"/>
  <c r="G46" i="48" s="1"/>
  <c r="G47" i="48" s="1"/>
  <c r="G48" i="48" s="1"/>
  <c r="G49" i="48" s="1"/>
  <c r="G50" i="48" s="1"/>
  <c r="G51" i="48" s="1"/>
  <c r="G52" i="48" s="1"/>
  <c r="H35" i="48"/>
  <c r="H37" i="48" s="1"/>
  <c r="H38" i="48" s="1"/>
  <c r="H39" i="48" s="1"/>
  <c r="H40" i="48" s="1"/>
  <c r="H41" i="48" s="1"/>
  <c r="H42" i="48" s="1"/>
  <c r="H43" i="48" s="1"/>
  <c r="H44" i="48" s="1"/>
  <c r="H45" i="48" s="1"/>
  <c r="H46" i="48" s="1"/>
  <c r="H47" i="48" s="1"/>
  <c r="H48" i="48" s="1"/>
  <c r="H49" i="48" s="1"/>
  <c r="H50" i="48" s="1"/>
  <c r="I35" i="48"/>
  <c r="I37" i="48" s="1"/>
  <c r="I38" i="48" s="1"/>
  <c r="I39" i="48" s="1"/>
  <c r="I40" i="48" s="1"/>
  <c r="I41" i="48" s="1"/>
  <c r="I42" i="48" s="1"/>
  <c r="I43" i="48" s="1"/>
  <c r="I44" i="48" s="1"/>
  <c r="I45" i="48" s="1"/>
  <c r="I46" i="48" s="1"/>
  <c r="I47" i="48" s="1"/>
  <c r="I48" i="48" s="1"/>
  <c r="I49" i="48" s="1"/>
  <c r="I50" i="48" s="1"/>
  <c r="I51" i="48" s="1"/>
  <c r="I52" i="48" s="1"/>
  <c r="J35" i="48"/>
  <c r="J37" i="48" s="1"/>
  <c r="J38" i="48" s="1"/>
  <c r="J39" i="48" s="1"/>
  <c r="J40" i="48" s="1"/>
  <c r="J41" i="48" s="1"/>
  <c r="J42" i="48" s="1"/>
  <c r="J43" i="48" s="1"/>
  <c r="J44" i="48" s="1"/>
  <c r="J45" i="48" s="1"/>
  <c r="J46" i="48" s="1"/>
  <c r="J47" i="48" s="1"/>
  <c r="J48" i="48" s="1"/>
  <c r="J49" i="48" s="1"/>
  <c r="J50" i="48" s="1"/>
  <c r="J51" i="48" s="1"/>
  <c r="J52" i="48" s="1"/>
  <c r="K35" i="48"/>
  <c r="K37" i="48" s="1"/>
  <c r="K38" i="48" s="1"/>
  <c r="K39" i="48" s="1"/>
  <c r="K40" i="48" s="1"/>
  <c r="K41" i="48" s="1"/>
  <c r="K42" i="48" s="1"/>
  <c r="K43" i="48" s="1"/>
  <c r="K44" i="48" s="1"/>
  <c r="K45" i="48" s="1"/>
  <c r="K46" i="48" s="1"/>
  <c r="K47" i="48" s="1"/>
  <c r="K48" i="48" s="1"/>
  <c r="K49" i="48" s="1"/>
  <c r="K50" i="48" s="1"/>
  <c r="K51" i="48" s="1"/>
  <c r="K52" i="48" s="1"/>
  <c r="L35" i="48"/>
  <c r="L37" i="48" s="1"/>
  <c r="L38" i="48" s="1"/>
  <c r="L39" i="48" s="1"/>
  <c r="L40" i="48" s="1"/>
  <c r="L41" i="48" s="1"/>
  <c r="L42" i="48" s="1"/>
  <c r="L43" i="48" s="1"/>
  <c r="L44" i="48" s="1"/>
  <c r="L45" i="48" s="1"/>
  <c r="L46" i="48" s="1"/>
  <c r="L47" i="48" s="1"/>
  <c r="L48" i="48" s="1"/>
  <c r="L49" i="48" s="1"/>
  <c r="L50" i="48" s="1"/>
  <c r="M35" i="48"/>
  <c r="M37" i="48" s="1"/>
  <c r="M38" i="48" s="1"/>
  <c r="M39" i="48" s="1"/>
  <c r="M40" i="48" s="1"/>
  <c r="M41" i="48" s="1"/>
  <c r="M42" i="48" s="1"/>
  <c r="M43" i="48" s="1"/>
  <c r="M44" i="48" s="1"/>
  <c r="M45" i="48" s="1"/>
  <c r="M46" i="48" s="1"/>
  <c r="M47" i="48" s="1"/>
  <c r="M48" i="48" s="1"/>
  <c r="M49" i="48" s="1"/>
  <c r="M50" i="48" s="1"/>
  <c r="M51" i="48" s="1"/>
  <c r="M52" i="48" s="1"/>
  <c r="N35" i="48"/>
  <c r="N37" i="48" s="1"/>
  <c r="N38" i="48" s="1"/>
  <c r="N39" i="48" s="1"/>
  <c r="N40" i="48" s="1"/>
  <c r="N41" i="48" s="1"/>
  <c r="N42" i="48" s="1"/>
  <c r="N43" i="48" s="1"/>
  <c r="N44" i="48" s="1"/>
  <c r="N45" i="48" s="1"/>
  <c r="N46" i="48" s="1"/>
  <c r="N47" i="48" s="1"/>
  <c r="N48" i="48" s="1"/>
  <c r="N49" i="48" s="1"/>
  <c r="N50" i="48" s="1"/>
  <c r="N51" i="48" s="1"/>
  <c r="N52" i="48" s="1"/>
  <c r="O35" i="48"/>
  <c r="O37" i="48" s="1"/>
  <c r="O38" i="48" s="1"/>
  <c r="O39" i="48" s="1"/>
  <c r="O40" i="48" s="1"/>
  <c r="O41" i="48" s="1"/>
  <c r="O42" i="48" s="1"/>
  <c r="O43" i="48" s="1"/>
  <c r="O44" i="48" s="1"/>
  <c r="O45" i="48" s="1"/>
  <c r="O46" i="48" s="1"/>
  <c r="O47" i="48" s="1"/>
  <c r="O48" i="48" s="1"/>
  <c r="O49" i="48" s="1"/>
  <c r="O50" i="48" s="1"/>
  <c r="O51" i="48" s="1"/>
  <c r="O52" i="48" s="1"/>
  <c r="P35" i="48"/>
  <c r="P37" i="48" s="1"/>
  <c r="P38" i="48" s="1"/>
  <c r="P39" i="48" s="1"/>
  <c r="P40" i="48" s="1"/>
  <c r="P41" i="48" s="1"/>
  <c r="P42" i="48" s="1"/>
  <c r="P43" i="48" s="1"/>
  <c r="P44" i="48" s="1"/>
  <c r="P45" i="48" s="1"/>
  <c r="P46" i="48" s="1"/>
  <c r="P47" i="48" s="1"/>
  <c r="P48" i="48" s="1"/>
  <c r="P49" i="48" s="1"/>
  <c r="P50" i="48" s="1"/>
  <c r="R35" i="48"/>
  <c r="R37" i="48" s="1"/>
  <c r="R38" i="48" s="1"/>
  <c r="R39" i="48" s="1"/>
  <c r="R40" i="48" s="1"/>
  <c r="R41" i="48" s="1"/>
  <c r="R42" i="48" s="1"/>
  <c r="R43" i="48" s="1"/>
  <c r="R44" i="48" s="1"/>
  <c r="R45" i="48" s="1"/>
  <c r="R46" i="48" s="1"/>
  <c r="R47" i="48" s="1"/>
  <c r="R48" i="48" s="1"/>
  <c r="R49" i="48" s="1"/>
  <c r="R50" i="48" s="1"/>
  <c r="R51" i="48" s="1"/>
  <c r="R52" i="48" s="1"/>
  <c r="S35" i="48"/>
  <c r="S37" i="48" s="1"/>
  <c r="S38" i="48" s="1"/>
  <c r="S39" i="48" s="1"/>
  <c r="S40" i="48" s="1"/>
  <c r="S41" i="48" s="1"/>
  <c r="S42" i="48" s="1"/>
  <c r="S43" i="48" s="1"/>
  <c r="S44" i="48" s="1"/>
  <c r="S45" i="48" s="1"/>
  <c r="S46" i="48" s="1"/>
  <c r="S47" i="48" s="1"/>
  <c r="S48" i="48" s="1"/>
  <c r="S49" i="48" s="1"/>
  <c r="S50" i="48" s="1"/>
  <c r="S51" i="48" s="1"/>
  <c r="S52" i="48" s="1"/>
  <c r="D8" i="47"/>
  <c r="D9" i="47" s="1"/>
  <c r="D10" i="47" s="1"/>
  <c r="D11" i="47" s="1"/>
  <c r="D12" i="47" s="1"/>
  <c r="D13" i="47" s="1"/>
  <c r="D14" i="47" s="1"/>
  <c r="D15" i="47" s="1"/>
  <c r="D16" i="47" s="1"/>
  <c r="D17" i="47" s="1"/>
  <c r="D18" i="47" s="1"/>
  <c r="D19" i="47" s="1"/>
  <c r="D20" i="47" s="1"/>
  <c r="D21" i="47" s="1"/>
  <c r="D22" i="47" s="1"/>
  <c r="D23" i="47" s="1"/>
  <c r="E8" i="47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E20" i="47" s="1"/>
  <c r="E21" i="47" s="1"/>
  <c r="E22" i="47" s="1"/>
  <c r="E23" i="47" s="1"/>
  <c r="F8" i="47"/>
  <c r="F9" i="47" s="1"/>
  <c r="F10" i="47" s="1"/>
  <c r="F11" i="47" s="1"/>
  <c r="F12" i="47" s="1"/>
  <c r="F13" i="47" s="1"/>
  <c r="F14" i="47" s="1"/>
  <c r="F15" i="47" s="1"/>
  <c r="F16" i="47" s="1"/>
  <c r="F17" i="47" s="1"/>
  <c r="F18" i="47" s="1"/>
  <c r="F19" i="47" s="1"/>
  <c r="F20" i="47" s="1"/>
  <c r="F21" i="47" s="1"/>
  <c r="F22" i="47" s="1"/>
  <c r="F23" i="47" s="1"/>
  <c r="G8" i="47"/>
  <c r="G9" i="47" s="1"/>
  <c r="G10" i="47" s="1"/>
  <c r="G11" i="47" s="1"/>
  <c r="G12" i="47" s="1"/>
  <c r="G13" i="47" s="1"/>
  <c r="G14" i="47" s="1"/>
  <c r="G15" i="47" s="1"/>
  <c r="G16" i="47" s="1"/>
  <c r="G17" i="47" s="1"/>
  <c r="G18" i="47" s="1"/>
  <c r="G19" i="47" s="1"/>
  <c r="G20" i="47" s="1"/>
  <c r="G21" i="47" s="1"/>
  <c r="G22" i="47" s="1"/>
  <c r="G23" i="47" s="1"/>
  <c r="H8" i="47"/>
  <c r="H9" i="47" s="1"/>
  <c r="H10" i="47" s="1"/>
  <c r="H11" i="47" s="1"/>
  <c r="H12" i="47" s="1"/>
  <c r="H13" i="47" s="1"/>
  <c r="H14" i="47" s="1"/>
  <c r="H15" i="47" s="1"/>
  <c r="H16" i="47" s="1"/>
  <c r="H17" i="47" s="1"/>
  <c r="H18" i="47" s="1"/>
  <c r="H19" i="47" s="1"/>
  <c r="H20" i="47" s="1"/>
  <c r="H21" i="47" s="1"/>
  <c r="H22" i="47" s="1"/>
  <c r="H23" i="47" s="1"/>
  <c r="I8" i="47"/>
  <c r="I9" i="47" s="1"/>
  <c r="I10" i="47" s="1"/>
  <c r="I11" i="47" s="1"/>
  <c r="I12" i="47" s="1"/>
  <c r="I13" i="47" s="1"/>
  <c r="I14" i="47" s="1"/>
  <c r="I15" i="47" s="1"/>
  <c r="I16" i="47" s="1"/>
  <c r="I17" i="47" s="1"/>
  <c r="I18" i="47" s="1"/>
  <c r="I19" i="47" s="1"/>
  <c r="E30" i="47"/>
  <c r="E31" i="47" s="1"/>
  <c r="E32" i="47" s="1"/>
  <c r="E33" i="47" s="1"/>
  <c r="E34" i="47" s="1"/>
  <c r="E35" i="47" s="1"/>
  <c r="E36" i="47" s="1"/>
  <c r="E37" i="47" s="1"/>
  <c r="E38" i="47" s="1"/>
  <c r="E39" i="47" s="1"/>
  <c r="E40" i="47" s="1"/>
  <c r="E41" i="47" s="1"/>
  <c r="E42" i="47" s="1"/>
  <c r="E43" i="47" s="1"/>
  <c r="E44" i="47" s="1"/>
  <c r="E45" i="47" s="1"/>
  <c r="F30" i="47"/>
  <c r="F31" i="47" s="1"/>
  <c r="F32" i="47" s="1"/>
  <c r="F33" i="47" s="1"/>
  <c r="F34" i="47" s="1"/>
  <c r="F35" i="47" s="1"/>
  <c r="F36" i="47" s="1"/>
  <c r="F37" i="47" s="1"/>
  <c r="F38" i="47" s="1"/>
  <c r="F39" i="47" s="1"/>
  <c r="F40" i="47" s="1"/>
  <c r="F41" i="47" s="1"/>
  <c r="F42" i="47" s="1"/>
  <c r="F43" i="47" s="1"/>
  <c r="F44" i="47" s="1"/>
  <c r="F45" i="47" s="1"/>
  <c r="G30" i="47"/>
  <c r="G31" i="47" s="1"/>
  <c r="G32" i="47" s="1"/>
  <c r="H30" i="47"/>
  <c r="H31" i="47" s="1"/>
  <c r="H32" i="47" s="1"/>
  <c r="H33" i="47" s="1"/>
  <c r="H34" i="47" s="1"/>
  <c r="H35" i="47" s="1"/>
  <c r="H36" i="47" s="1"/>
  <c r="H37" i="47" s="1"/>
  <c r="H38" i="47" s="1"/>
  <c r="H39" i="47" s="1"/>
  <c r="H40" i="47" s="1"/>
  <c r="H41" i="47" s="1"/>
  <c r="H42" i="47" s="1"/>
  <c r="H43" i="47" s="1"/>
  <c r="H44" i="47" s="1"/>
  <c r="H45" i="47" s="1"/>
  <c r="I30" i="47"/>
  <c r="I31" i="47" s="1"/>
  <c r="I32" i="47" s="1"/>
  <c r="I33" i="47" s="1"/>
  <c r="I34" i="47" s="1"/>
  <c r="I35" i="47" s="1"/>
  <c r="I36" i="47" s="1"/>
  <c r="I37" i="47" s="1"/>
  <c r="I38" i="47" s="1"/>
  <c r="I39" i="47" s="1"/>
  <c r="I40" i="47" s="1"/>
  <c r="I41" i="47" s="1"/>
  <c r="I42" i="47" s="1"/>
  <c r="I43" i="47" s="1"/>
  <c r="I44" i="47" s="1"/>
  <c r="I45" i="47" s="1"/>
  <c r="G33" i="47"/>
  <c r="G34" i="47" s="1"/>
  <c r="G35" i="47" s="1"/>
  <c r="G36" i="47" s="1"/>
  <c r="G37" i="47" s="1"/>
  <c r="G38" i="47" s="1"/>
  <c r="G39" i="47" s="1"/>
  <c r="G40" i="47" s="1"/>
  <c r="G41" i="47" s="1"/>
  <c r="G42" i="47" s="1"/>
  <c r="G43" i="47" s="1"/>
  <c r="G44" i="47" s="1"/>
  <c r="G45" i="47" s="1"/>
  <c r="D34" i="47"/>
  <c r="D35" i="47" s="1"/>
  <c r="D36" i="47" s="1"/>
  <c r="D37" i="47" s="1"/>
  <c r="D38" i="47" s="1"/>
  <c r="D39" i="47" s="1"/>
  <c r="D40" i="47" s="1"/>
  <c r="D41" i="47" s="1"/>
  <c r="D42" i="47" s="1"/>
  <c r="D43" i="47" s="1"/>
  <c r="D44" i="47" s="1"/>
  <c r="D45" i="47" s="1"/>
  <c r="E8" i="46"/>
  <c r="E9" i="46" s="1"/>
  <c r="E10" i="46" s="1"/>
  <c r="E11" i="46" s="1"/>
  <c r="E12" i="46" s="1"/>
  <c r="E13" i="46" s="1"/>
  <c r="E14" i="46" s="1"/>
  <c r="E15" i="46" s="1"/>
  <c r="E16" i="46" s="1"/>
  <c r="E19" i="46" s="1"/>
  <c r="E20" i="46" s="1"/>
  <c r="F8" i="46"/>
  <c r="F9" i="46" s="1"/>
  <c r="F10" i="46" s="1"/>
  <c r="F11" i="46" s="1"/>
  <c r="F12" i="46" s="1"/>
  <c r="F13" i="46" s="1"/>
  <c r="F14" i="46" s="1"/>
  <c r="F15" i="46" s="1"/>
  <c r="F16" i="46" s="1"/>
  <c r="F19" i="46" s="1"/>
  <c r="F20" i="46" s="1"/>
  <c r="G8" i="46"/>
  <c r="G9" i="46" s="1"/>
  <c r="G10" i="46" s="1"/>
  <c r="G11" i="46" s="1"/>
  <c r="G12" i="46" s="1"/>
  <c r="G13" i="46" s="1"/>
  <c r="G14" i="46" s="1"/>
  <c r="G15" i="46" s="1"/>
  <c r="G16" i="46" s="1"/>
  <c r="G17" i="46" s="1"/>
  <c r="G18" i="46" s="1"/>
  <c r="G19" i="46" s="1"/>
  <c r="G20" i="46" s="1"/>
  <c r="H8" i="46"/>
  <c r="H9" i="46" s="1"/>
  <c r="H10" i="46" s="1"/>
  <c r="H11" i="46" s="1"/>
  <c r="H12" i="46" s="1"/>
  <c r="H13" i="46" s="1"/>
  <c r="H14" i="46" s="1"/>
  <c r="H15" i="46" s="1"/>
  <c r="H16" i="46" s="1"/>
  <c r="H17" i="46" s="1"/>
  <c r="H18" i="46" s="1"/>
  <c r="H19" i="46" s="1"/>
  <c r="H20" i="46" s="1"/>
  <c r="I8" i="46"/>
  <c r="I9" i="46" s="1"/>
  <c r="I10" i="46" s="1"/>
  <c r="I11" i="46" s="1"/>
  <c r="I12" i="46" s="1"/>
  <c r="I13" i="46" s="1"/>
  <c r="I14" i="46" s="1"/>
  <c r="I15" i="46" s="1"/>
  <c r="I16" i="46" s="1"/>
  <c r="I17" i="46" s="1"/>
  <c r="I18" i="46" s="1"/>
  <c r="I19" i="46" s="1"/>
  <c r="I20" i="46" s="1"/>
  <c r="E29" i="46"/>
  <c r="E30" i="46" s="1"/>
  <c r="E31" i="46" s="1"/>
  <c r="E32" i="46" s="1"/>
  <c r="E33" i="46" s="1"/>
  <c r="E34" i="46" s="1"/>
  <c r="E35" i="46" s="1"/>
  <c r="E36" i="46" s="1"/>
  <c r="E37" i="46" s="1"/>
  <c r="E38" i="46" s="1"/>
  <c r="E39" i="46" s="1"/>
  <c r="E40" i="46" s="1"/>
  <c r="E41" i="46" s="1"/>
  <c r="F29" i="46"/>
  <c r="F30" i="46" s="1"/>
  <c r="F31" i="46" s="1"/>
  <c r="F32" i="46" s="1"/>
  <c r="F33" i="46" s="1"/>
  <c r="F34" i="46" s="1"/>
  <c r="F35" i="46" s="1"/>
  <c r="F36" i="46" s="1"/>
  <c r="F37" i="46" s="1"/>
  <c r="F38" i="46" s="1"/>
  <c r="F39" i="46" s="1"/>
  <c r="F40" i="46" s="1"/>
  <c r="F41" i="46" s="1"/>
  <c r="G29" i="46"/>
  <c r="G30" i="46" s="1"/>
  <c r="G31" i="46" s="1"/>
  <c r="G32" i="46" s="1"/>
  <c r="G33" i="46" s="1"/>
  <c r="G34" i="46" s="1"/>
  <c r="G35" i="46" s="1"/>
  <c r="G36" i="46" s="1"/>
  <c r="G37" i="46" s="1"/>
  <c r="G38" i="46" s="1"/>
  <c r="G39" i="46" s="1"/>
  <c r="G40" i="46" s="1"/>
  <c r="G41" i="46" s="1"/>
  <c r="H29" i="46"/>
  <c r="H30" i="46" s="1"/>
  <c r="H31" i="46" s="1"/>
  <c r="H32" i="46" s="1"/>
  <c r="H33" i="46" s="1"/>
  <c r="H34" i="46" s="1"/>
  <c r="H35" i="46" s="1"/>
  <c r="H36" i="46" s="1"/>
  <c r="H37" i="46" s="1"/>
  <c r="H38" i="46" s="1"/>
  <c r="H39" i="46" s="1"/>
  <c r="H40" i="46" s="1"/>
  <c r="H41" i="46" s="1"/>
  <c r="I29" i="46"/>
  <c r="I32" i="46" s="1"/>
  <c r="I33" i="46" s="1"/>
  <c r="I34" i="46" s="1"/>
  <c r="I35" i="46" s="1"/>
  <c r="I36" i="46" s="1"/>
  <c r="I37" i="46" s="1"/>
  <c r="I38" i="46" s="1"/>
  <c r="I39" i="46" s="1"/>
  <c r="I40" i="46" s="1"/>
  <c r="I41" i="46" s="1"/>
  <c r="D8" i="45"/>
  <c r="D9" i="45" s="1"/>
  <c r="D10" i="45" s="1"/>
  <c r="D11" i="45" s="1"/>
  <c r="D12" i="45" s="1"/>
  <c r="D13" i="45" s="1"/>
  <c r="D14" i="45" s="1"/>
  <c r="D15" i="45" s="1"/>
  <c r="E23" i="45"/>
  <c r="E24" i="45" s="1"/>
  <c r="E25" i="45" s="1"/>
  <c r="E26" i="45" s="1"/>
  <c r="E27" i="45" s="1"/>
  <c r="E28" i="45" s="1"/>
  <c r="E29" i="45" s="1"/>
  <c r="E30" i="45" s="1"/>
  <c r="F23" i="45"/>
  <c r="F24" i="45" s="1"/>
  <c r="F25" i="45" s="1"/>
  <c r="F26" i="45" s="1"/>
  <c r="F27" i="45" s="1"/>
  <c r="F28" i="45" s="1"/>
  <c r="F29" i="45" s="1"/>
  <c r="F30" i="45" s="1"/>
  <c r="D24" i="45"/>
  <c r="D25" i="45" s="1"/>
  <c r="D26" i="45" s="1"/>
  <c r="D27" i="45" s="1"/>
  <c r="D28" i="45" s="1"/>
  <c r="D29" i="45" s="1"/>
  <c r="D30" i="45" s="1"/>
  <c r="J8" i="44"/>
  <c r="J9" i="44" s="1"/>
  <c r="E10" i="44"/>
  <c r="E11" i="44" s="1"/>
  <c r="E12" i="44" s="1"/>
  <c r="E13" i="44" s="1"/>
  <c r="E14" i="44" s="1"/>
  <c r="E15" i="44" s="1"/>
  <c r="E17" i="44" s="1"/>
  <c r="E18" i="44" s="1"/>
  <c r="E19" i="44" s="1"/>
  <c r="E20" i="44" s="1"/>
  <c r="E21" i="44" s="1"/>
  <c r="E26" i="44" s="1"/>
  <c r="F10" i="44"/>
  <c r="F11" i="44" s="1"/>
  <c r="F12" i="44" s="1"/>
  <c r="F13" i="44" s="1"/>
  <c r="F14" i="44" s="1"/>
  <c r="F15" i="44" s="1"/>
  <c r="F17" i="44" s="1"/>
  <c r="F18" i="44" s="1"/>
  <c r="F19" i="44" s="1"/>
  <c r="F20" i="44" s="1"/>
  <c r="F21" i="44" s="1"/>
  <c r="F26" i="44" s="1"/>
  <c r="G10" i="44"/>
  <c r="G11" i="44" s="1"/>
  <c r="G12" i="44" s="1"/>
  <c r="G13" i="44" s="1"/>
  <c r="G14" i="44" s="1"/>
  <c r="G15" i="44" s="1"/>
  <c r="G17" i="44" s="1"/>
  <c r="G18" i="44" s="1"/>
  <c r="G19" i="44" s="1"/>
  <c r="G20" i="44" s="1"/>
  <c r="G21" i="44" s="1"/>
  <c r="G26" i="44" s="1"/>
  <c r="I10" i="44"/>
  <c r="I11" i="44" s="1"/>
  <c r="I12" i="44" s="1"/>
  <c r="I13" i="44" s="1"/>
  <c r="I14" i="44" s="1"/>
  <c r="I15" i="44" s="1"/>
  <c r="I16" i="44" s="1"/>
  <c r="I18" i="44" s="1"/>
  <c r="I22" i="44" s="1"/>
  <c r="I23" i="44" s="1"/>
  <c r="I24" i="44" s="1"/>
  <c r="I25" i="44" s="1"/>
  <c r="I26" i="44" s="1"/>
  <c r="K10" i="44"/>
  <c r="K11" i="44" s="1"/>
  <c r="K12" i="44" s="1"/>
  <c r="K13" i="44" s="1"/>
  <c r="K14" i="44" s="1"/>
  <c r="K15" i="44" s="1"/>
  <c r="K17" i="44" s="1"/>
  <c r="K18" i="44" s="1"/>
  <c r="K19" i="44" s="1"/>
  <c r="K20" i="44" s="1"/>
  <c r="K21" i="44" s="1"/>
  <c r="K26" i="44" s="1"/>
  <c r="L10" i="44"/>
  <c r="L11" i="44" s="1"/>
  <c r="L12" i="44" s="1"/>
  <c r="L13" i="44" s="1"/>
  <c r="L14" i="44" s="1"/>
  <c r="L15" i="44" s="1"/>
  <c r="L17" i="44" s="1"/>
  <c r="L18" i="44" s="1"/>
  <c r="L19" i="44" s="1"/>
  <c r="L20" i="44" s="1"/>
  <c r="L21" i="44" s="1"/>
  <c r="L26" i="44" s="1"/>
  <c r="H26" i="44"/>
  <c r="F35" i="44"/>
  <c r="F36" i="44" s="1"/>
  <c r="F37" i="44" s="1"/>
  <c r="F38" i="44" s="1"/>
  <c r="F42" i="44" s="1"/>
  <c r="F44" i="44" s="1"/>
  <c r="F45" i="44" s="1"/>
  <c r="F46" i="44" s="1"/>
  <c r="F47" i="44" s="1"/>
  <c r="F48" i="44" s="1"/>
  <c r="F49" i="44" s="1"/>
  <c r="F50" i="44" s="1"/>
  <c r="F51" i="44" s="1"/>
  <c r="H35" i="44"/>
  <c r="E39" i="44"/>
  <c r="E40" i="44" s="1"/>
  <c r="E41" i="44" s="1"/>
  <c r="E42" i="44" s="1"/>
  <c r="E43" i="44" s="1"/>
  <c r="E45" i="44" s="1"/>
  <c r="E46" i="44" s="1"/>
  <c r="E47" i="44" s="1"/>
  <c r="E48" i="44" s="1"/>
  <c r="E49" i="44" s="1"/>
  <c r="E50" i="44" s="1"/>
  <c r="E51" i="44" s="1"/>
  <c r="E52" i="44" s="1"/>
  <c r="E53" i="44" s="1"/>
  <c r="G39" i="44"/>
  <c r="I39" i="44"/>
  <c r="I40" i="44" s="1"/>
  <c r="I41" i="44" s="1"/>
  <c r="I42" i="44" s="1"/>
  <c r="I43" i="44" s="1"/>
  <c r="I45" i="44" s="1"/>
  <c r="I46" i="44" s="1"/>
  <c r="I47" i="44" s="1"/>
  <c r="I48" i="44" s="1"/>
  <c r="I49" i="44" s="1"/>
  <c r="I50" i="44" s="1"/>
  <c r="I51" i="44" s="1"/>
  <c r="J39" i="44"/>
  <c r="J40" i="44" s="1"/>
  <c r="J41" i="44" s="1"/>
  <c r="J42" i="44" s="1"/>
  <c r="J43" i="44" s="1"/>
  <c r="J45" i="44" s="1"/>
  <c r="J46" i="44" s="1"/>
  <c r="J47" i="44" s="1"/>
  <c r="J48" i="44" s="1"/>
  <c r="J49" i="44" s="1"/>
  <c r="J50" i="44" s="1"/>
  <c r="J51" i="44" s="1"/>
  <c r="K39" i="44"/>
  <c r="K40" i="44" s="1"/>
  <c r="K41" i="44" s="1"/>
  <c r="K42" i="44" s="1"/>
  <c r="K43" i="44" s="1"/>
  <c r="K45" i="44" s="1"/>
  <c r="K46" i="44" s="1"/>
  <c r="K47" i="44" s="1"/>
  <c r="K48" i="44" s="1"/>
  <c r="K49" i="44" s="1"/>
  <c r="K50" i="44" s="1"/>
  <c r="K51" i="44" s="1"/>
  <c r="L39" i="44"/>
  <c r="L40" i="44" s="1"/>
  <c r="L41" i="44" s="1"/>
  <c r="L42" i="44" s="1"/>
  <c r="L43" i="44" s="1"/>
  <c r="L45" i="44" s="1"/>
  <c r="L46" i="44" s="1"/>
  <c r="L47" i="44" s="1"/>
  <c r="L48" i="44" s="1"/>
  <c r="L49" i="44" s="1"/>
  <c r="L50" i="44" s="1"/>
  <c r="L51" i="44" s="1"/>
  <c r="G40" i="44"/>
  <c r="G41" i="44" s="1"/>
  <c r="G42" i="44" s="1"/>
  <c r="G43" i="44" s="1"/>
  <c r="G45" i="44" s="1"/>
  <c r="G46" i="44" s="1"/>
  <c r="G47" i="44" s="1"/>
  <c r="G48" i="44" s="1"/>
  <c r="G49" i="44" s="1"/>
  <c r="G50" i="44" s="1"/>
  <c r="G51" i="44" s="1"/>
  <c r="J10" i="44" l="1"/>
  <c r="J11" i="44" s="1"/>
  <c r="J12" i="44" s="1"/>
  <c r="J13" i="44" s="1"/>
  <c r="J14" i="44" s="1"/>
  <c r="J15" i="44" s="1"/>
  <c r="J16" i="44" s="1"/>
  <c r="J18" i="44" s="1"/>
  <c r="J22" i="44" s="1"/>
  <c r="J23" i="44" s="1"/>
  <c r="J24" i="44" s="1"/>
  <c r="J25" i="44" s="1"/>
  <c r="J26" i="44" s="1"/>
  <c r="E10" i="16"/>
  <c r="E11" i="16" s="1"/>
  <c r="E12" i="16" s="1"/>
  <c r="Q20" i="50"/>
  <c r="Q21" i="50" s="1"/>
  <c r="Q22" i="50" s="1"/>
  <c r="Q23" i="50" s="1"/>
  <c r="Q24" i="50" s="1"/>
  <c r="Q25" i="50" s="1"/>
  <c r="Q27" i="50" s="1"/>
  <c r="Q29" i="50" s="1"/>
  <c r="S25" i="50"/>
  <c r="S27" i="50" s="1"/>
  <c r="S29" i="50" s="1"/>
  <c r="R25" i="50"/>
  <c r="R27" i="50" s="1"/>
  <c r="R29" i="50" s="1"/>
  <c r="Q44" i="50"/>
  <c r="Q45" i="50" s="1"/>
  <c r="Q46" i="50" s="1"/>
  <c r="Q47" i="50" s="1"/>
  <c r="Q48" i="50" s="1"/>
  <c r="Q49" i="50" s="1"/>
  <c r="Q50" i="50" s="1"/>
  <c r="N25" i="54"/>
  <c r="N26" i="54"/>
  <c r="N27" i="54" s="1"/>
  <c r="N28" i="54" s="1"/>
  <c r="N29" i="54" s="1"/>
  <c r="N30" i="54" s="1"/>
  <c r="N31" i="54" s="1"/>
  <c r="N32" i="54" s="1"/>
  <c r="N33" i="54" s="1"/>
  <c r="N35" i="54" s="1"/>
  <c r="N36" i="54" s="1"/>
  <c r="N39" i="54" s="1"/>
  <c r="N40" i="54" s="1"/>
  <c r="N41" i="54" s="1"/>
  <c r="L25" i="54"/>
  <c r="L26" i="54"/>
  <c r="L27" i="54" s="1"/>
  <c r="L28" i="54" s="1"/>
  <c r="L29" i="54" s="1"/>
  <c r="L30" i="54" s="1"/>
  <c r="L31" i="54" s="1"/>
  <c r="L32" i="54" s="1"/>
  <c r="L33" i="54" s="1"/>
  <c r="L34" i="54" s="1"/>
  <c r="L35" i="54" s="1"/>
  <c r="L36" i="54" s="1"/>
  <c r="L39" i="54" s="1"/>
  <c r="L40" i="54" s="1"/>
  <c r="L41" i="54" s="1"/>
  <c r="P26" i="54"/>
  <c r="P27" i="54" s="1"/>
  <c r="P28" i="54" s="1"/>
  <c r="P29" i="54" s="1"/>
  <c r="P30" i="54" s="1"/>
  <c r="P31" i="54" s="1"/>
  <c r="P32" i="54" s="1"/>
  <c r="P33" i="54" s="1"/>
  <c r="P35" i="54" s="1"/>
  <c r="P36" i="54" s="1"/>
  <c r="P39" i="54" s="1"/>
  <c r="P40" i="54" s="1"/>
  <c r="P41" i="54" s="1"/>
  <c r="I25" i="54"/>
  <c r="I26" i="54"/>
  <c r="I27" i="54" s="1"/>
  <c r="I28" i="54" s="1"/>
  <c r="I29" i="54" s="1"/>
  <c r="I30" i="54" s="1"/>
  <c r="I31" i="54" s="1"/>
  <c r="I32" i="54" s="1"/>
  <c r="I33" i="54" s="1"/>
  <c r="I34" i="54" s="1"/>
  <c r="I35" i="54" s="1"/>
  <c r="I36" i="54" s="1"/>
  <c r="I39" i="54" s="1"/>
  <c r="I40" i="54" s="1"/>
  <c r="I41" i="54" s="1"/>
  <c r="E51" i="5" l="1"/>
  <c r="E52" i="5" s="1"/>
  <c r="E53" i="5" s="1"/>
  <c r="E54" i="5" s="1"/>
  <c r="E32" i="22" l="1"/>
  <c r="L31" i="23"/>
  <c r="J48" i="31" l="1"/>
  <c r="J49" i="31" s="1"/>
  <c r="J50" i="31" s="1"/>
  <c r="J51" i="31" s="1"/>
  <c r="J52" i="31" s="1"/>
  <c r="J53" i="31" s="1"/>
  <c r="J54" i="31" s="1"/>
  <c r="J55" i="31" s="1"/>
  <c r="J56" i="31" s="1"/>
  <c r="J57" i="31" s="1"/>
  <c r="L58" i="21"/>
  <c r="L59" i="21" s="1"/>
  <c r="L61" i="21" s="1"/>
  <c r="L62" i="21" s="1"/>
  <c r="L63" i="21" s="1"/>
  <c r="L64" i="21" s="1"/>
  <c r="L65" i="21" s="1"/>
  <c r="I58" i="21"/>
  <c r="I59" i="21" s="1"/>
  <c r="I61" i="21" s="1"/>
  <c r="I62" i="21" s="1"/>
  <c r="I63" i="21" s="1"/>
  <c r="I64" i="21" s="1"/>
  <c r="I65" i="21" s="1"/>
  <c r="M8" i="21"/>
  <c r="M9" i="21" s="1"/>
  <c r="M10" i="21" s="1"/>
  <c r="M12" i="21" s="1"/>
  <c r="M14" i="21" s="1"/>
  <c r="M15" i="21" s="1"/>
  <c r="M16" i="21" s="1"/>
  <c r="K8" i="21"/>
  <c r="K9" i="21" s="1"/>
  <c r="K10" i="21" s="1"/>
  <c r="K12" i="21" s="1"/>
  <c r="K14" i="21" s="1"/>
  <c r="K15" i="21" s="1"/>
  <c r="K16" i="21" s="1"/>
  <c r="D8" i="43"/>
  <c r="D9" i="43" s="1"/>
  <c r="D10" i="43" s="1"/>
  <c r="D11" i="43" s="1"/>
  <c r="D12" i="43" s="1"/>
  <c r="D13" i="43" s="1"/>
  <c r="D14" i="43" s="1"/>
  <c r="D15" i="43" s="1"/>
  <c r="D16" i="43" s="1"/>
  <c r="D17" i="43" s="1"/>
  <c r="D18" i="43" s="1"/>
  <c r="D19" i="43" s="1"/>
  <c r="D20" i="43" s="1"/>
  <c r="D21" i="43" s="1"/>
  <c r="D22" i="43" s="1"/>
  <c r="D30" i="43"/>
  <c r="D31" i="43" s="1"/>
  <c r="D32" i="43" s="1"/>
  <c r="D33" i="43" s="1"/>
  <c r="D34" i="43" s="1"/>
  <c r="D35" i="43" s="1"/>
  <c r="D36" i="43" s="1"/>
  <c r="D37" i="43" s="1"/>
  <c r="D38" i="43" s="1"/>
  <c r="D39" i="43" s="1"/>
  <c r="J53" i="33"/>
  <c r="J54" i="33" s="1"/>
  <c r="J55" i="33" s="1"/>
  <c r="J56" i="33" s="1"/>
  <c r="J57" i="33" s="1"/>
  <c r="J58" i="33" s="1"/>
  <c r="J59" i="33" s="1"/>
  <c r="J60" i="33" s="1"/>
  <c r="J61" i="33" s="1"/>
  <c r="J62" i="33" s="1"/>
  <c r="J63" i="33" s="1"/>
  <c r="H57" i="15"/>
  <c r="H58" i="15" s="1"/>
  <c r="H59" i="15" s="1"/>
  <c r="D40" i="43" l="1"/>
  <c r="D41" i="43" s="1"/>
  <c r="D42" i="43" s="1"/>
  <c r="K53" i="33" l="1"/>
  <c r="K54" i="33" s="1"/>
  <c r="K55" i="33" s="1"/>
  <c r="K56" i="33" s="1"/>
  <c r="K57" i="33" s="1"/>
  <c r="K58" i="33" s="1"/>
  <c r="K59" i="33" s="1"/>
  <c r="K60" i="33" s="1"/>
  <c r="K61" i="33" s="1"/>
  <c r="K62" i="33" s="1"/>
  <c r="K65" i="33" s="1"/>
  <c r="O31" i="23" l="1"/>
  <c r="F31" i="23"/>
  <c r="G31" i="23"/>
  <c r="L33" i="23"/>
  <c r="L34" i="23" s="1"/>
  <c r="L35" i="23" s="1"/>
  <c r="L39" i="23" s="1"/>
  <c r="L40" i="23" s="1"/>
  <c r="L41" i="23" s="1"/>
  <c r="L42" i="23" s="1"/>
  <c r="L43" i="23" s="1"/>
  <c r="L44" i="23" s="1"/>
  <c r="L45" i="23" s="1"/>
  <c r="L46" i="23" s="1"/>
  <c r="L47" i="23" s="1"/>
  <c r="G7" i="23"/>
  <c r="L48" i="23" l="1"/>
  <c r="G44" i="19" l="1"/>
  <c r="G45" i="19" s="1"/>
  <c r="G46" i="19" s="1"/>
  <c r="G47" i="19" s="1"/>
  <c r="G48" i="19" s="1"/>
  <c r="L38" i="18"/>
  <c r="L39" i="18" s="1"/>
  <c r="L40" i="18" s="1"/>
  <c r="L41" i="18" s="1"/>
  <c r="L42" i="18" s="1"/>
  <c r="L43" i="18" s="1"/>
  <c r="L44" i="18" s="1"/>
  <c r="L46" i="18" s="1"/>
  <c r="L47" i="18" s="1"/>
  <c r="L48" i="18" s="1"/>
  <c r="L50" i="18" s="1"/>
  <c r="K38" i="18"/>
  <c r="K39" i="18" s="1"/>
  <c r="K40" i="18" s="1"/>
  <c r="K41" i="18" s="1"/>
  <c r="K42" i="18" s="1"/>
  <c r="K43" i="18" s="1"/>
  <c r="K44" i="18" s="1"/>
  <c r="K45" i="18" s="1"/>
  <c r="K46" i="18" s="1"/>
  <c r="K47" i="18" s="1"/>
  <c r="K48" i="18" s="1"/>
  <c r="K49" i="18" s="1"/>
  <c r="K50" i="18" s="1"/>
  <c r="K51" i="18" s="1"/>
  <c r="K52" i="18" s="1"/>
  <c r="K53" i="18" s="1"/>
  <c r="K54" i="18" s="1"/>
  <c r="K55" i="18" s="1"/>
  <c r="K56" i="18" s="1"/>
  <c r="K57" i="18" s="1"/>
  <c r="K58" i="18" s="1"/>
  <c r="H16" i="17"/>
  <c r="H17" i="17" s="1"/>
  <c r="H18" i="17" s="1"/>
  <c r="H19" i="17" s="1"/>
  <c r="H20" i="17" s="1"/>
  <c r="H21" i="17" s="1"/>
  <c r="H22" i="17" s="1"/>
  <c r="H23" i="17" s="1"/>
  <c r="E16" i="17"/>
  <c r="E17" i="17" s="1"/>
  <c r="E18" i="17" s="1"/>
  <c r="E19" i="17" s="1"/>
  <c r="E20" i="17" s="1"/>
  <c r="E21" i="17" s="1"/>
  <c r="E22" i="17" s="1"/>
  <c r="E23" i="17" s="1"/>
  <c r="H33" i="17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L33" i="17"/>
  <c r="L34" i="17" s="1"/>
  <c r="L35" i="17" s="1"/>
  <c r="L36" i="17" s="1"/>
  <c r="L37" i="17" s="1"/>
  <c r="L38" i="17" s="1"/>
  <c r="L39" i="17" s="1"/>
  <c r="L40" i="17" s="1"/>
  <c r="J34" i="17"/>
  <c r="J35" i="17" s="1"/>
  <c r="J36" i="17" s="1"/>
  <c r="J37" i="17" s="1"/>
  <c r="J38" i="17" s="1"/>
  <c r="J39" i="17" s="1"/>
  <c r="J40" i="17" s="1"/>
  <c r="J41" i="17" s="1"/>
  <c r="J42" i="17" s="1"/>
  <c r="J43" i="17" s="1"/>
  <c r="J44" i="17" s="1"/>
  <c r="J45" i="17" s="1"/>
  <c r="K33" i="17"/>
  <c r="K34" i="17" s="1"/>
  <c r="K35" i="17" s="1"/>
  <c r="K36" i="17" s="1"/>
  <c r="K37" i="17" s="1"/>
  <c r="K38" i="17" s="1"/>
  <c r="K39" i="17" s="1"/>
  <c r="K40" i="17" s="1"/>
  <c r="K41" i="17" s="1"/>
  <c r="K42" i="17" s="1"/>
  <c r="K43" i="17" s="1"/>
  <c r="K44" i="17" s="1"/>
  <c r="K45" i="17" s="1"/>
  <c r="J33" i="17"/>
  <c r="I33" i="17"/>
  <c r="I34" i="17" s="1"/>
  <c r="I35" i="17" s="1"/>
  <c r="I36" i="17" s="1"/>
  <c r="I37" i="17" s="1"/>
  <c r="I38" i="17" s="1"/>
  <c r="I39" i="17" s="1"/>
  <c r="I40" i="17" s="1"/>
  <c r="I41" i="17" s="1"/>
  <c r="I42" i="17" s="1"/>
  <c r="I43" i="17" s="1"/>
  <c r="I44" i="17" s="1"/>
  <c r="I45" i="17" s="1"/>
  <c r="G33" i="17"/>
  <c r="G34" i="17" s="1"/>
  <c r="G35" i="17" s="1"/>
  <c r="G36" i="17" s="1"/>
  <c r="G37" i="17" s="1"/>
  <c r="G38" i="17" s="1"/>
  <c r="G39" i="17" s="1"/>
  <c r="G40" i="17" s="1"/>
  <c r="G41" i="17" s="1"/>
  <c r="G42" i="17" s="1"/>
  <c r="G43" i="17" s="1"/>
  <c r="G44" i="17" s="1"/>
  <c r="G45" i="17" s="1"/>
  <c r="G46" i="17" s="1"/>
  <c r="G47" i="17" s="1"/>
  <c r="G48" i="17" s="1"/>
  <c r="F33" i="17"/>
  <c r="F34" i="17" s="1"/>
  <c r="F35" i="17" s="1"/>
  <c r="F36" i="17" s="1"/>
  <c r="F37" i="17" s="1"/>
  <c r="F38" i="17" s="1"/>
  <c r="F39" i="17" s="1"/>
  <c r="F40" i="17" s="1"/>
  <c r="F41" i="17" s="1"/>
  <c r="F42" i="17" s="1"/>
  <c r="F43" i="17" s="1"/>
  <c r="F44" i="17" s="1"/>
  <c r="F45" i="17" s="1"/>
  <c r="F46" i="17" s="1"/>
  <c r="F47" i="17" s="1"/>
  <c r="F48" i="17" s="1"/>
  <c r="M8" i="17"/>
  <c r="M9" i="17" s="1"/>
  <c r="M10" i="17" s="1"/>
  <c r="M11" i="17" s="1"/>
  <c r="M12" i="17" s="1"/>
  <c r="M13" i="17" s="1"/>
  <c r="M14" i="17" s="1"/>
  <c r="M15" i="17" s="1"/>
  <c r="M16" i="17" s="1"/>
  <c r="M17" i="17" s="1"/>
  <c r="M18" i="17" s="1"/>
  <c r="M19" i="17" s="1"/>
  <c r="M20" i="17" s="1"/>
  <c r="M21" i="17" s="1"/>
  <c r="M22" i="17" s="1"/>
  <c r="M23" i="17" s="1"/>
  <c r="L8" i="17"/>
  <c r="L9" i="17" s="1"/>
  <c r="L10" i="17" s="1"/>
  <c r="L11" i="17" s="1"/>
  <c r="L12" i="17" s="1"/>
  <c r="L13" i="17" s="1"/>
  <c r="L14" i="17" s="1"/>
  <c r="L15" i="17" s="1"/>
  <c r="L16" i="17" s="1"/>
  <c r="L17" i="17" s="1"/>
  <c r="L18" i="17" s="1"/>
  <c r="L19" i="17" s="1"/>
  <c r="L20" i="17" s="1"/>
  <c r="L21" i="17" s="1"/>
  <c r="L22" i="17" s="1"/>
  <c r="L23" i="17" s="1"/>
  <c r="K8" i="17"/>
  <c r="K9" i="17" s="1"/>
  <c r="K10" i="17" s="1"/>
  <c r="K11" i="17" s="1"/>
  <c r="K12" i="17" s="1"/>
  <c r="K13" i="17" s="1"/>
  <c r="K14" i="17" s="1"/>
  <c r="K15" i="17" s="1"/>
  <c r="K16" i="17" s="1"/>
  <c r="K17" i="17" s="1"/>
  <c r="K18" i="17" s="1"/>
  <c r="K19" i="17" s="1"/>
  <c r="K20" i="17" s="1"/>
  <c r="K21" i="17" s="1"/>
  <c r="K22" i="17" s="1"/>
  <c r="J8" i="17"/>
  <c r="J9" i="17" s="1"/>
  <c r="J10" i="17" s="1"/>
  <c r="J11" i="17" s="1"/>
  <c r="J12" i="17" s="1"/>
  <c r="J13" i="17" s="1"/>
  <c r="J14" i="17" s="1"/>
  <c r="J15" i="17" s="1"/>
  <c r="J16" i="17" s="1"/>
  <c r="J17" i="17" s="1"/>
  <c r="J18" i="17" s="1"/>
  <c r="J19" i="17" s="1"/>
  <c r="J20" i="17" s="1"/>
  <c r="J21" i="17" s="1"/>
  <c r="J22" i="17" s="1"/>
  <c r="J23" i="17" s="1"/>
  <c r="E46" i="21"/>
  <c r="E47" i="21" s="1"/>
  <c r="E48" i="21" s="1"/>
  <c r="E49" i="21" s="1"/>
  <c r="E50" i="21" s="1"/>
  <c r="E51" i="21" s="1"/>
  <c r="E52" i="21" s="1"/>
  <c r="E53" i="21" s="1"/>
  <c r="E54" i="21" s="1"/>
  <c r="E55" i="21" s="1"/>
  <c r="F41" i="21"/>
  <c r="F42" i="21" s="1"/>
  <c r="F43" i="21" s="1"/>
  <c r="F44" i="21" s="1"/>
  <c r="F45" i="21" s="1"/>
  <c r="F46" i="21" s="1"/>
  <c r="F47" i="21" s="1"/>
  <c r="F48" i="21" s="1"/>
  <c r="F49" i="21" s="1"/>
  <c r="F50" i="21" s="1"/>
  <c r="F51" i="21" s="1"/>
  <c r="F52" i="21" s="1"/>
  <c r="F53" i="21" s="1"/>
  <c r="F54" i="21" s="1"/>
  <c r="F55" i="21" s="1"/>
  <c r="K41" i="21"/>
  <c r="J18" i="21"/>
  <c r="J19" i="21" s="1"/>
  <c r="J20" i="21" s="1"/>
  <c r="J21" i="21" s="1"/>
  <c r="J22" i="21" s="1"/>
  <c r="J23" i="21" s="1"/>
  <c r="J24" i="21" s="1"/>
  <c r="J25" i="21" s="1"/>
  <c r="J26" i="21" s="1"/>
  <c r="J27" i="21" s="1"/>
  <c r="J28" i="21" s="1"/>
  <c r="J29" i="21" s="1"/>
  <c r="J30" i="21" s="1"/>
  <c r="J31" i="21" s="1"/>
  <c r="J32" i="21" s="1"/>
  <c r="O26" i="40" l="1"/>
  <c r="O27" i="40" s="1"/>
  <c r="O28" i="40" s="1"/>
  <c r="O29" i="40" s="1"/>
  <c r="M26" i="40"/>
  <c r="M27" i="40" s="1"/>
  <c r="M28" i="40" s="1"/>
  <c r="M29" i="40" s="1"/>
  <c r="K26" i="40"/>
  <c r="K27" i="40" s="1"/>
  <c r="K28" i="40" s="1"/>
  <c r="K29" i="40" s="1"/>
  <c r="J26" i="40"/>
  <c r="J27" i="40" s="1"/>
  <c r="J28" i="40" s="1"/>
  <c r="J29" i="40" s="1"/>
  <c r="I26" i="40"/>
  <c r="I27" i="40" s="1"/>
  <c r="I28" i="40" s="1"/>
  <c r="I29" i="40" s="1"/>
  <c r="H26" i="40"/>
  <c r="H27" i="40" s="1"/>
  <c r="H28" i="40" s="1"/>
  <c r="H29" i="40" s="1"/>
  <c r="F26" i="40"/>
  <c r="F27" i="40" s="1"/>
  <c r="F28" i="40" s="1"/>
  <c r="F29" i="40" s="1"/>
  <c r="E26" i="40"/>
  <c r="E27" i="40" s="1"/>
  <c r="E28" i="40" s="1"/>
  <c r="E29" i="40" s="1"/>
  <c r="N24" i="40"/>
  <c r="L24" i="40"/>
  <c r="G24" i="40"/>
  <c r="D24" i="40"/>
  <c r="N9" i="40"/>
  <c r="N10" i="40" s="1"/>
  <c r="N11" i="40" s="1"/>
  <c r="N12" i="40" s="1"/>
  <c r="M9" i="40"/>
  <c r="M10" i="40" s="1"/>
  <c r="M11" i="40" s="1"/>
  <c r="M12" i="40" s="1"/>
  <c r="L9" i="40"/>
  <c r="L10" i="40" s="1"/>
  <c r="L11" i="40" s="1"/>
  <c r="L12" i="40" s="1"/>
  <c r="K9" i="40"/>
  <c r="K10" i="40" s="1"/>
  <c r="K11" i="40" s="1"/>
  <c r="K12" i="40" s="1"/>
  <c r="K13" i="40" s="1"/>
  <c r="K14" i="40" s="1"/>
  <c r="J9" i="40"/>
  <c r="J10" i="40" s="1"/>
  <c r="J11" i="40" s="1"/>
  <c r="J12" i="40" s="1"/>
  <c r="I9" i="40"/>
  <c r="I10" i="40" s="1"/>
  <c r="I11" i="40" s="1"/>
  <c r="I12" i="40" s="1"/>
  <c r="I13" i="40" s="1"/>
  <c r="I14" i="40" s="1"/>
  <c r="H9" i="40"/>
  <c r="H10" i="40" s="1"/>
  <c r="H11" i="40" s="1"/>
  <c r="H12" i="40" s="1"/>
  <c r="G9" i="40"/>
  <c r="G10" i="40" s="1"/>
  <c r="G11" i="40" s="1"/>
  <c r="G12" i="40" s="1"/>
  <c r="F9" i="40"/>
  <c r="F10" i="40" s="1"/>
  <c r="F11" i="40" s="1"/>
  <c r="F12" i="40" s="1"/>
  <c r="E9" i="40"/>
  <c r="E10" i="40" s="1"/>
  <c r="E11" i="40" s="1"/>
  <c r="E12" i="40" s="1"/>
  <c r="E13" i="40" s="1"/>
  <c r="E14" i="40" s="1"/>
  <c r="D9" i="40"/>
  <c r="D10" i="40" s="1"/>
  <c r="D11" i="40" s="1"/>
  <c r="D12" i="40" s="1"/>
  <c r="E60" i="39"/>
  <c r="E61" i="39" s="1"/>
  <c r="E62" i="39" s="1"/>
  <c r="E63" i="39" s="1"/>
  <c r="E64" i="39" s="1"/>
  <c r="E65" i="39" s="1"/>
  <c r="E66" i="39" s="1"/>
  <c r="E67" i="39" s="1"/>
  <c r="E69" i="39" s="1"/>
  <c r="R43" i="39"/>
  <c r="R44" i="39" s="1"/>
  <c r="R45" i="39" s="1"/>
  <c r="R46" i="39" s="1"/>
  <c r="R47" i="39" s="1"/>
  <c r="R48" i="39" s="1"/>
  <c r="R49" i="39" s="1"/>
  <c r="R50" i="39" s="1"/>
  <c r="R51" i="39" s="1"/>
  <c r="R52" i="39" s="1"/>
  <c r="R53" i="39" s="1"/>
  <c r="R54" i="39" s="1"/>
  <c r="R55" i="39" s="1"/>
  <c r="R56" i="39" s="1"/>
  <c r="R57" i="39" s="1"/>
  <c r="R58" i="39" s="1"/>
  <c r="R59" i="39" s="1"/>
  <c r="R60" i="39" s="1"/>
  <c r="R61" i="39" s="1"/>
  <c r="R62" i="39" s="1"/>
  <c r="R63" i="39" s="1"/>
  <c r="R64" i="39" s="1"/>
  <c r="R65" i="39" s="1"/>
  <c r="R66" i="39" s="1"/>
  <c r="R67" i="39" s="1"/>
  <c r="R69" i="39" s="1"/>
  <c r="Q43" i="39"/>
  <c r="Q44" i="39" s="1"/>
  <c r="Q45" i="39" s="1"/>
  <c r="Q46" i="39" s="1"/>
  <c r="Q47" i="39" s="1"/>
  <c r="Q48" i="39" s="1"/>
  <c r="Q49" i="39" s="1"/>
  <c r="Q50" i="39" s="1"/>
  <c r="Q51" i="39" s="1"/>
  <c r="Q52" i="39" s="1"/>
  <c r="Q53" i="39" s="1"/>
  <c r="Q54" i="39" s="1"/>
  <c r="Q55" i="39" s="1"/>
  <c r="Q56" i="39" s="1"/>
  <c r="Q57" i="39" s="1"/>
  <c r="Q58" i="39" s="1"/>
  <c r="Q59" i="39" s="1"/>
  <c r="Q60" i="39" s="1"/>
  <c r="Q61" i="39" s="1"/>
  <c r="Q62" i="39" s="1"/>
  <c r="Q63" i="39" s="1"/>
  <c r="Q64" i="39" s="1"/>
  <c r="Q65" i="39" s="1"/>
  <c r="Q66" i="39" s="1"/>
  <c r="Q67" i="39" s="1"/>
  <c r="Q69" i="39" s="1"/>
  <c r="P43" i="39"/>
  <c r="P44" i="39" s="1"/>
  <c r="P45" i="39" s="1"/>
  <c r="P46" i="39" s="1"/>
  <c r="P47" i="39" s="1"/>
  <c r="P48" i="39" s="1"/>
  <c r="P49" i="39" s="1"/>
  <c r="P50" i="39" s="1"/>
  <c r="P51" i="39" s="1"/>
  <c r="P52" i="39" s="1"/>
  <c r="P53" i="39" s="1"/>
  <c r="P54" i="39" s="1"/>
  <c r="P55" i="39" s="1"/>
  <c r="P56" i="39" s="1"/>
  <c r="P57" i="39" s="1"/>
  <c r="P58" i="39" s="1"/>
  <c r="P59" i="39" s="1"/>
  <c r="P60" i="39" s="1"/>
  <c r="P61" i="39" s="1"/>
  <c r="P62" i="39" s="1"/>
  <c r="P63" i="39" s="1"/>
  <c r="P64" i="39" s="1"/>
  <c r="P65" i="39" s="1"/>
  <c r="P66" i="39" s="1"/>
  <c r="P67" i="39" s="1"/>
  <c r="P69" i="39" s="1"/>
  <c r="O43" i="39"/>
  <c r="O44" i="39" s="1"/>
  <c r="O45" i="39" s="1"/>
  <c r="O46" i="39" s="1"/>
  <c r="O47" i="39" s="1"/>
  <c r="O48" i="39" s="1"/>
  <c r="O50" i="39" s="1"/>
  <c r="O51" i="39" s="1"/>
  <c r="O52" i="39" s="1"/>
  <c r="O53" i="39" s="1"/>
  <c r="O54" i="39" s="1"/>
  <c r="O55" i="39" s="1"/>
  <c r="O56" i="39" s="1"/>
  <c r="O57" i="39" s="1"/>
  <c r="O58" i="39" s="1"/>
  <c r="N43" i="39"/>
  <c r="N44" i="39" s="1"/>
  <c r="N45" i="39" s="1"/>
  <c r="N46" i="39" s="1"/>
  <c r="N47" i="39" s="1"/>
  <c r="N48" i="39" s="1"/>
  <c r="N49" i="39" s="1"/>
  <c r="N50" i="39" s="1"/>
  <c r="N51" i="39" s="1"/>
  <c r="N52" i="39" s="1"/>
  <c r="N53" i="39" s="1"/>
  <c r="N54" i="39" s="1"/>
  <c r="N55" i="39" s="1"/>
  <c r="N56" i="39" s="1"/>
  <c r="N57" i="39" s="1"/>
  <c r="N58" i="39" s="1"/>
  <c r="N59" i="39" s="1"/>
  <c r="N60" i="39" s="1"/>
  <c r="N61" i="39" s="1"/>
  <c r="N62" i="39" s="1"/>
  <c r="N63" i="39" s="1"/>
  <c r="N64" i="39" s="1"/>
  <c r="N65" i="39" s="1"/>
  <c r="N66" i="39" s="1"/>
  <c r="N67" i="39" s="1"/>
  <c r="N69" i="39" s="1"/>
  <c r="L43" i="39"/>
  <c r="L44" i="39" s="1"/>
  <c r="L45" i="39" s="1"/>
  <c r="L46" i="39" s="1"/>
  <c r="L47" i="39" s="1"/>
  <c r="L48" i="39" s="1"/>
  <c r="L49" i="39" s="1"/>
  <c r="L50" i="39" s="1"/>
  <c r="L51" i="39" s="1"/>
  <c r="L52" i="39" s="1"/>
  <c r="L53" i="39" s="1"/>
  <c r="L54" i="39" s="1"/>
  <c r="L55" i="39" s="1"/>
  <c r="L56" i="39" s="1"/>
  <c r="L57" i="39" s="1"/>
  <c r="L58" i="39" s="1"/>
  <c r="L59" i="39" s="1"/>
  <c r="L60" i="39" s="1"/>
  <c r="L61" i="39" s="1"/>
  <c r="L62" i="39" s="1"/>
  <c r="L63" i="39" s="1"/>
  <c r="L64" i="39" s="1"/>
  <c r="L65" i="39" s="1"/>
  <c r="L66" i="39" s="1"/>
  <c r="L67" i="39" s="1"/>
  <c r="L69" i="39" s="1"/>
  <c r="K43" i="39"/>
  <c r="K44" i="39" s="1"/>
  <c r="K45" i="39" s="1"/>
  <c r="K46" i="39" s="1"/>
  <c r="K47" i="39" s="1"/>
  <c r="K48" i="39" s="1"/>
  <c r="K49" i="39" s="1"/>
  <c r="K50" i="39" s="1"/>
  <c r="K51" i="39" s="1"/>
  <c r="K52" i="39" s="1"/>
  <c r="K53" i="39" s="1"/>
  <c r="K54" i="39" s="1"/>
  <c r="K55" i="39" s="1"/>
  <c r="K56" i="39" s="1"/>
  <c r="K57" i="39" s="1"/>
  <c r="K58" i="39" s="1"/>
  <c r="K59" i="39" s="1"/>
  <c r="K60" i="39" s="1"/>
  <c r="K61" i="39" s="1"/>
  <c r="K62" i="39" s="1"/>
  <c r="K63" i="39" s="1"/>
  <c r="K64" i="39" s="1"/>
  <c r="K65" i="39" s="1"/>
  <c r="K66" i="39" s="1"/>
  <c r="K67" i="39" s="1"/>
  <c r="K69" i="39" s="1"/>
  <c r="J43" i="39"/>
  <c r="J44" i="39" s="1"/>
  <c r="J45" i="39" s="1"/>
  <c r="J46" i="39" s="1"/>
  <c r="J47" i="39" s="1"/>
  <c r="J48" i="39" s="1"/>
  <c r="J50" i="39" s="1"/>
  <c r="J51" i="39" s="1"/>
  <c r="J52" i="39" s="1"/>
  <c r="J53" i="39" s="1"/>
  <c r="J54" i="39" s="1"/>
  <c r="J55" i="39" s="1"/>
  <c r="J56" i="39" s="1"/>
  <c r="J57" i="39" s="1"/>
  <c r="J58" i="39" s="1"/>
  <c r="J59" i="39" s="1"/>
  <c r="J60" i="39" s="1"/>
  <c r="J61" i="39" s="1"/>
  <c r="J62" i="39" s="1"/>
  <c r="J63" i="39" s="1"/>
  <c r="J64" i="39" s="1"/>
  <c r="J65" i="39" s="1"/>
  <c r="J66" i="39" s="1"/>
  <c r="J67" i="39" s="1"/>
  <c r="J69" i="39" s="1"/>
  <c r="I43" i="39"/>
  <c r="I44" i="39" s="1"/>
  <c r="I45" i="39" s="1"/>
  <c r="I46" i="39" s="1"/>
  <c r="I47" i="39" s="1"/>
  <c r="I48" i="39" s="1"/>
  <c r="I49" i="39" s="1"/>
  <c r="I50" i="39" s="1"/>
  <c r="I51" i="39" s="1"/>
  <c r="I52" i="39" s="1"/>
  <c r="I53" i="39" s="1"/>
  <c r="I54" i="39" s="1"/>
  <c r="I55" i="39" s="1"/>
  <c r="I56" i="39" s="1"/>
  <c r="I57" i="39" s="1"/>
  <c r="I58" i="39" s="1"/>
  <c r="I59" i="39" s="1"/>
  <c r="I60" i="39" s="1"/>
  <c r="I61" i="39" s="1"/>
  <c r="I62" i="39" s="1"/>
  <c r="I63" i="39" s="1"/>
  <c r="I64" i="39" s="1"/>
  <c r="I65" i="39" s="1"/>
  <c r="I66" i="39" s="1"/>
  <c r="I67" i="39" s="1"/>
  <c r="I69" i="39" s="1"/>
  <c r="H43" i="39"/>
  <c r="H44" i="39" s="1"/>
  <c r="H45" i="39" s="1"/>
  <c r="H46" i="39" s="1"/>
  <c r="H47" i="39" s="1"/>
  <c r="H48" i="39" s="1"/>
  <c r="H50" i="39" s="1"/>
  <c r="H51" i="39" s="1"/>
  <c r="H52" i="39" s="1"/>
  <c r="H53" i="39" s="1"/>
  <c r="H54" i="39" s="1"/>
  <c r="H55" i="39" s="1"/>
  <c r="H56" i="39" s="1"/>
  <c r="H57" i="39" s="1"/>
  <c r="H58" i="39" s="1"/>
  <c r="H59" i="39" s="1"/>
  <c r="H60" i="39" s="1"/>
  <c r="H61" i="39" s="1"/>
  <c r="H62" i="39" s="1"/>
  <c r="H63" i="39" s="1"/>
  <c r="H64" i="39" s="1"/>
  <c r="H65" i="39" s="1"/>
  <c r="H66" i="39" s="1"/>
  <c r="H67" i="39" s="1"/>
  <c r="H69" i="39" s="1"/>
  <c r="G43" i="39"/>
  <c r="G44" i="39" s="1"/>
  <c r="G45" i="39" s="1"/>
  <c r="G46" i="39" s="1"/>
  <c r="G47" i="39" s="1"/>
  <c r="G48" i="39" s="1"/>
  <c r="G50" i="39" s="1"/>
  <c r="G51" i="39" s="1"/>
  <c r="G52" i="39" s="1"/>
  <c r="G53" i="39" s="1"/>
  <c r="G54" i="39" s="1"/>
  <c r="G55" i="39" s="1"/>
  <c r="G56" i="39" s="1"/>
  <c r="G57" i="39" s="1"/>
  <c r="G58" i="39" s="1"/>
  <c r="G59" i="39" s="1"/>
  <c r="G60" i="39" s="1"/>
  <c r="G61" i="39" s="1"/>
  <c r="G62" i="39" s="1"/>
  <c r="G63" i="39" s="1"/>
  <c r="G64" i="39" s="1"/>
  <c r="G65" i="39" s="1"/>
  <c r="G66" i="39" s="1"/>
  <c r="G67" i="39" s="1"/>
  <c r="G69" i="39" s="1"/>
  <c r="F43" i="39"/>
  <c r="F44" i="39" s="1"/>
  <c r="F45" i="39" s="1"/>
  <c r="F46" i="39" s="1"/>
  <c r="F47" i="39" s="1"/>
  <c r="F48" i="39" s="1"/>
  <c r="F49" i="39" s="1"/>
  <c r="F50" i="39" s="1"/>
  <c r="F51" i="39" s="1"/>
  <c r="F52" i="39" s="1"/>
  <c r="F53" i="39" s="1"/>
  <c r="F54" i="39" s="1"/>
  <c r="F55" i="39" s="1"/>
  <c r="F56" i="39" s="1"/>
  <c r="F57" i="39" s="1"/>
  <c r="F58" i="39" s="1"/>
  <c r="F59" i="39" s="1"/>
  <c r="F60" i="39" s="1"/>
  <c r="F61" i="39" s="1"/>
  <c r="F62" i="39" s="1"/>
  <c r="F63" i="39" s="1"/>
  <c r="F64" i="39" s="1"/>
  <c r="F65" i="39" s="1"/>
  <c r="F66" i="39" s="1"/>
  <c r="F67" i="39" s="1"/>
  <c r="F69" i="39" s="1"/>
  <c r="R8" i="39"/>
  <c r="R10" i="39" s="1"/>
  <c r="R11" i="39" s="1"/>
  <c r="R12" i="39" s="1"/>
  <c r="R13" i="39" s="1"/>
  <c r="R14" i="39" s="1"/>
  <c r="R15" i="39" s="1"/>
  <c r="R16" i="39" s="1"/>
  <c r="R17" i="39" s="1"/>
  <c r="R18" i="39" s="1"/>
  <c r="R19" i="39" s="1"/>
  <c r="R20" i="39" s="1"/>
  <c r="R21" i="39" s="1"/>
  <c r="R22" i="39" s="1"/>
  <c r="R23" i="39" s="1"/>
  <c r="R24" i="39" s="1"/>
  <c r="R25" i="39" s="1"/>
  <c r="R26" i="39" s="1"/>
  <c r="R27" i="39" s="1"/>
  <c r="R28" i="39" s="1"/>
  <c r="R29" i="39" s="1"/>
  <c r="R30" i="39" s="1"/>
  <c r="R31" i="39" s="1"/>
  <c r="R32" i="39" s="1"/>
  <c r="R33" i="39" s="1"/>
  <c r="R34" i="39" s="1"/>
  <c r="Q8" i="39"/>
  <c r="Q10" i="39" s="1"/>
  <c r="Q11" i="39" s="1"/>
  <c r="Q12" i="39" s="1"/>
  <c r="Q13" i="39" s="1"/>
  <c r="Q14" i="39" s="1"/>
  <c r="Q15" i="39" s="1"/>
  <c r="Q16" i="39" s="1"/>
  <c r="Q17" i="39" s="1"/>
  <c r="Q18" i="39" s="1"/>
  <c r="Q19" i="39" s="1"/>
  <c r="Q20" i="39" s="1"/>
  <c r="Q21" i="39" s="1"/>
  <c r="Q22" i="39" s="1"/>
  <c r="Q23" i="39" s="1"/>
  <c r="Q24" i="39" s="1"/>
  <c r="Q25" i="39" s="1"/>
  <c r="Q26" i="39" s="1"/>
  <c r="Q27" i="39" s="1"/>
  <c r="Q28" i="39" s="1"/>
  <c r="Q29" i="39" s="1"/>
  <c r="Q30" i="39" s="1"/>
  <c r="Q31" i="39" s="1"/>
  <c r="Q32" i="39" s="1"/>
  <c r="Q33" i="39" s="1"/>
  <c r="Q34" i="39" s="1"/>
  <c r="P8" i="39"/>
  <c r="P10" i="39" s="1"/>
  <c r="P11" i="39" s="1"/>
  <c r="P12" i="39" s="1"/>
  <c r="P13" i="39" s="1"/>
  <c r="P14" i="39" s="1"/>
  <c r="P15" i="39" s="1"/>
  <c r="P16" i="39" s="1"/>
  <c r="P17" i="39" s="1"/>
  <c r="P18" i="39" s="1"/>
  <c r="P19" i="39" s="1"/>
  <c r="P20" i="39" s="1"/>
  <c r="P21" i="39" s="1"/>
  <c r="P22" i="39" s="1"/>
  <c r="P23" i="39" s="1"/>
  <c r="P24" i="39" s="1"/>
  <c r="P25" i="39" s="1"/>
  <c r="P26" i="39" s="1"/>
  <c r="P27" i="39" s="1"/>
  <c r="P28" i="39" s="1"/>
  <c r="P29" i="39" s="1"/>
  <c r="P30" i="39" s="1"/>
  <c r="P31" i="39" s="1"/>
  <c r="P32" i="39" s="1"/>
  <c r="P33" i="39" s="1"/>
  <c r="P34" i="39" s="1"/>
  <c r="O8" i="39"/>
  <c r="O10" i="39" s="1"/>
  <c r="O11" i="39" s="1"/>
  <c r="O12" i="39" s="1"/>
  <c r="O13" i="39" s="1"/>
  <c r="O14" i="39" s="1"/>
  <c r="O15" i="39" s="1"/>
  <c r="O16" i="39" s="1"/>
  <c r="O17" i="39" s="1"/>
  <c r="O18" i="39" s="1"/>
  <c r="O19" i="39" s="1"/>
  <c r="O20" i="39" s="1"/>
  <c r="O21" i="39" s="1"/>
  <c r="O22" i="39" s="1"/>
  <c r="O23" i="39" s="1"/>
  <c r="O24" i="39" s="1"/>
  <c r="O25" i="39" s="1"/>
  <c r="O26" i="39" s="1"/>
  <c r="O28" i="39" s="1"/>
  <c r="O29" i="39" s="1"/>
  <c r="O30" i="39" s="1"/>
  <c r="O31" i="39" s="1"/>
  <c r="O32" i="39" s="1"/>
  <c r="O33" i="39" s="1"/>
  <c r="O34" i="39" s="1"/>
  <c r="N8" i="39"/>
  <c r="N10" i="39" s="1"/>
  <c r="N11" i="39" s="1"/>
  <c r="N12" i="39" s="1"/>
  <c r="N13" i="39" s="1"/>
  <c r="N14" i="39" s="1"/>
  <c r="N15" i="39" s="1"/>
  <c r="N16" i="39" s="1"/>
  <c r="N17" i="39" s="1"/>
  <c r="N18" i="39" s="1"/>
  <c r="N19" i="39" s="1"/>
  <c r="N20" i="39" s="1"/>
  <c r="N21" i="39" s="1"/>
  <c r="N22" i="39" s="1"/>
  <c r="N23" i="39" s="1"/>
  <c r="N24" i="39" s="1"/>
  <c r="N25" i="39" s="1"/>
  <c r="N26" i="39" s="1"/>
  <c r="N27" i="39" s="1"/>
  <c r="N28" i="39" s="1"/>
  <c r="N29" i="39" s="1"/>
  <c r="N30" i="39" s="1"/>
  <c r="N31" i="39" s="1"/>
  <c r="N32" i="39" s="1"/>
  <c r="N33" i="39" s="1"/>
  <c r="N34" i="39" s="1"/>
  <c r="L8" i="39"/>
  <c r="L10" i="39" s="1"/>
  <c r="L11" i="39" s="1"/>
  <c r="L12" i="39" s="1"/>
  <c r="L13" i="39" s="1"/>
  <c r="L14" i="39" s="1"/>
  <c r="L15" i="39" s="1"/>
  <c r="L16" i="39" s="1"/>
  <c r="L17" i="39" s="1"/>
  <c r="L18" i="39" s="1"/>
  <c r="L19" i="39" s="1"/>
  <c r="L20" i="39" s="1"/>
  <c r="L21" i="39" s="1"/>
  <c r="L22" i="39" s="1"/>
  <c r="L23" i="39" s="1"/>
  <c r="L24" i="39" s="1"/>
  <c r="L25" i="39" s="1"/>
  <c r="L26" i="39" s="1"/>
  <c r="L27" i="39" s="1"/>
  <c r="L28" i="39" s="1"/>
  <c r="L29" i="39" s="1"/>
  <c r="L30" i="39" s="1"/>
  <c r="L31" i="39" s="1"/>
  <c r="L32" i="39" s="1"/>
  <c r="L33" i="39" s="1"/>
  <c r="L34" i="39" s="1"/>
  <c r="K8" i="39"/>
  <c r="K10" i="39" s="1"/>
  <c r="K11" i="39" s="1"/>
  <c r="K12" i="39" s="1"/>
  <c r="K13" i="39" s="1"/>
  <c r="K14" i="39" s="1"/>
  <c r="K15" i="39" s="1"/>
  <c r="K16" i="39" s="1"/>
  <c r="K17" i="39" s="1"/>
  <c r="K18" i="39" s="1"/>
  <c r="K19" i="39" s="1"/>
  <c r="K20" i="39" s="1"/>
  <c r="K21" i="39" s="1"/>
  <c r="K22" i="39" s="1"/>
  <c r="K23" i="39" s="1"/>
  <c r="K24" i="39" s="1"/>
  <c r="K25" i="39" s="1"/>
  <c r="K26" i="39" s="1"/>
  <c r="K28" i="39" s="1"/>
  <c r="K29" i="39" s="1"/>
  <c r="K30" i="39" s="1"/>
  <c r="K31" i="39" s="1"/>
  <c r="K32" i="39" s="1"/>
  <c r="K33" i="39" s="1"/>
  <c r="K34" i="39" s="1"/>
  <c r="J8" i="39"/>
  <c r="J10" i="39" s="1"/>
  <c r="J11" i="39" s="1"/>
  <c r="J12" i="39" s="1"/>
  <c r="J13" i="39" s="1"/>
  <c r="J14" i="39" s="1"/>
  <c r="J15" i="39" s="1"/>
  <c r="J16" i="39" s="1"/>
  <c r="J17" i="39" s="1"/>
  <c r="J18" i="39" s="1"/>
  <c r="J19" i="39" s="1"/>
  <c r="J20" i="39" s="1"/>
  <c r="J21" i="39" s="1"/>
  <c r="J22" i="39" s="1"/>
  <c r="J23" i="39" s="1"/>
  <c r="J24" i="39" s="1"/>
  <c r="J25" i="39" s="1"/>
  <c r="J26" i="39" s="1"/>
  <c r="J27" i="39" s="1"/>
  <c r="J28" i="39" s="1"/>
  <c r="J29" i="39" s="1"/>
  <c r="J30" i="39" s="1"/>
  <c r="J31" i="39" s="1"/>
  <c r="J32" i="39" s="1"/>
  <c r="J33" i="39" s="1"/>
  <c r="J34" i="39" s="1"/>
  <c r="I8" i="39"/>
  <c r="I10" i="39" s="1"/>
  <c r="I11" i="39" s="1"/>
  <c r="I12" i="39" s="1"/>
  <c r="I13" i="39" s="1"/>
  <c r="I14" i="39" s="1"/>
  <c r="I15" i="39" s="1"/>
  <c r="I16" i="39" s="1"/>
  <c r="I17" i="39" s="1"/>
  <c r="I18" i="39" s="1"/>
  <c r="I19" i="39" s="1"/>
  <c r="I20" i="39" s="1"/>
  <c r="I21" i="39" s="1"/>
  <c r="I22" i="39" s="1"/>
  <c r="I23" i="39" s="1"/>
  <c r="I24" i="39" s="1"/>
  <c r="I25" i="39" s="1"/>
  <c r="I26" i="39" s="1"/>
  <c r="I28" i="39" s="1"/>
  <c r="I29" i="39" s="1"/>
  <c r="I30" i="39" s="1"/>
  <c r="I31" i="39" s="1"/>
  <c r="I32" i="39" s="1"/>
  <c r="I33" i="39" s="1"/>
  <c r="I34" i="39" s="1"/>
  <c r="H8" i="39"/>
  <c r="H10" i="39" s="1"/>
  <c r="H11" i="39" s="1"/>
  <c r="H12" i="39" s="1"/>
  <c r="H13" i="39" s="1"/>
  <c r="H14" i="39" s="1"/>
  <c r="H15" i="39" s="1"/>
  <c r="H16" i="39" s="1"/>
  <c r="H17" i="39" s="1"/>
  <c r="H18" i="39" s="1"/>
  <c r="H19" i="39" s="1"/>
  <c r="H20" i="39" s="1"/>
  <c r="H21" i="39" s="1"/>
  <c r="H22" i="39" s="1"/>
  <c r="H23" i="39" s="1"/>
  <c r="H24" i="39" s="1"/>
  <c r="H25" i="39" s="1"/>
  <c r="H26" i="39" s="1"/>
  <c r="H27" i="39" s="1"/>
  <c r="H28" i="39" s="1"/>
  <c r="H29" i="39" s="1"/>
  <c r="H30" i="39" s="1"/>
  <c r="H31" i="39" s="1"/>
  <c r="H32" i="39" s="1"/>
  <c r="H33" i="39" s="1"/>
  <c r="H34" i="39" s="1"/>
  <c r="G8" i="39"/>
  <c r="G10" i="39" s="1"/>
  <c r="G11" i="39" s="1"/>
  <c r="G12" i="39" s="1"/>
  <c r="G13" i="39" s="1"/>
  <c r="G14" i="39" s="1"/>
  <c r="G15" i="39" s="1"/>
  <c r="G16" i="39" s="1"/>
  <c r="G17" i="39" s="1"/>
  <c r="G18" i="39" s="1"/>
  <c r="G19" i="39" s="1"/>
  <c r="G20" i="39" s="1"/>
  <c r="G21" i="39" s="1"/>
  <c r="G22" i="39" s="1"/>
  <c r="G23" i="39" s="1"/>
  <c r="G24" i="39" s="1"/>
  <c r="G25" i="39" s="1"/>
  <c r="G26" i="39" s="1"/>
  <c r="G28" i="39" s="1"/>
  <c r="G29" i="39" s="1"/>
  <c r="G30" i="39" s="1"/>
  <c r="G31" i="39" s="1"/>
  <c r="G32" i="39" s="1"/>
  <c r="G33" i="39" s="1"/>
  <c r="G34" i="39" s="1"/>
  <c r="F8" i="39"/>
  <c r="F10" i="39" s="1"/>
  <c r="F11" i="39" s="1"/>
  <c r="F12" i="39" s="1"/>
  <c r="F13" i="39" s="1"/>
  <c r="F14" i="39" s="1"/>
  <c r="F15" i="39" s="1"/>
  <c r="F16" i="39" s="1"/>
  <c r="F17" i="39" s="1"/>
  <c r="F18" i="39" s="1"/>
  <c r="F19" i="39" s="1"/>
  <c r="F20" i="39" s="1"/>
  <c r="F21" i="39" s="1"/>
  <c r="F22" i="39" s="1"/>
  <c r="F23" i="39" s="1"/>
  <c r="F24" i="39" s="1"/>
  <c r="F25" i="39" s="1"/>
  <c r="F26" i="39" s="1"/>
  <c r="F28" i="39" s="1"/>
  <c r="F29" i="39" s="1"/>
  <c r="F30" i="39" s="1"/>
  <c r="F31" i="39" s="1"/>
  <c r="F32" i="39" s="1"/>
  <c r="F33" i="39" s="1"/>
  <c r="F34" i="39" s="1"/>
  <c r="E8" i="39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E22" i="39" s="1"/>
  <c r="E23" i="39" s="1"/>
  <c r="E24" i="39" s="1"/>
  <c r="E25" i="39" s="1"/>
  <c r="E26" i="39" s="1"/>
  <c r="E27" i="39" s="1"/>
  <c r="E28" i="39" s="1"/>
  <c r="E29" i="39" s="1"/>
  <c r="E30" i="39" s="1"/>
  <c r="E31" i="39" s="1"/>
  <c r="E32" i="39" s="1"/>
  <c r="E33" i="39" s="1"/>
  <c r="E34" i="39" s="1"/>
  <c r="Q49" i="38"/>
  <c r="Q50" i="38" s="1"/>
  <c r="Q51" i="38" s="1"/>
  <c r="Q52" i="38" s="1"/>
  <c r="Q53" i="38" s="1"/>
  <c r="N49" i="38"/>
  <c r="N50" i="38" s="1"/>
  <c r="N51" i="38" s="1"/>
  <c r="N52" i="38" s="1"/>
  <c r="N53" i="38" s="1"/>
  <c r="L49" i="38"/>
  <c r="L50" i="38" s="1"/>
  <c r="L51" i="38" s="1"/>
  <c r="L52" i="38" s="1"/>
  <c r="L53" i="38" s="1"/>
  <c r="J49" i="38"/>
  <c r="J50" i="38" s="1"/>
  <c r="J51" i="38" s="1"/>
  <c r="J52" i="38" s="1"/>
  <c r="J53" i="38" s="1"/>
  <c r="H49" i="38"/>
  <c r="H50" i="38" s="1"/>
  <c r="H51" i="38" s="1"/>
  <c r="H52" i="38" s="1"/>
  <c r="H53" i="38" s="1"/>
  <c r="E49" i="38"/>
  <c r="E50" i="38" s="1"/>
  <c r="E51" i="38" s="1"/>
  <c r="E52" i="38" s="1"/>
  <c r="E53" i="38" s="1"/>
  <c r="O45" i="38"/>
  <c r="O46" i="38" s="1"/>
  <c r="O47" i="38" s="1"/>
  <c r="G45" i="38"/>
  <c r="G46" i="38" s="1"/>
  <c r="G47" i="38" s="1"/>
  <c r="P41" i="38"/>
  <c r="P42" i="38" s="1"/>
  <c r="P43" i="38" s="1"/>
  <c r="P44" i="38" s="1"/>
  <c r="P45" i="38" s="1"/>
  <c r="P46" i="38" s="1"/>
  <c r="P47" i="38" s="1"/>
  <c r="P48" i="38" s="1"/>
  <c r="P49" i="38" s="1"/>
  <c r="P50" i="38" s="1"/>
  <c r="P51" i="38" s="1"/>
  <c r="P52" i="38" s="1"/>
  <c r="P53" i="38" s="1"/>
  <c r="M41" i="38"/>
  <c r="M42" i="38" s="1"/>
  <c r="M43" i="38" s="1"/>
  <c r="M44" i="38" s="1"/>
  <c r="M45" i="38" s="1"/>
  <c r="M46" i="38" s="1"/>
  <c r="M47" i="38" s="1"/>
  <c r="M48" i="38" s="1"/>
  <c r="M49" i="38" s="1"/>
  <c r="M50" i="38" s="1"/>
  <c r="M51" i="38" s="1"/>
  <c r="M52" i="38" s="1"/>
  <c r="M53" i="38" s="1"/>
  <c r="K41" i="38"/>
  <c r="K42" i="38" s="1"/>
  <c r="K43" i="38" s="1"/>
  <c r="K44" i="38" s="1"/>
  <c r="K45" i="38" s="1"/>
  <c r="K46" i="38" s="1"/>
  <c r="K47" i="38" s="1"/>
  <c r="K48" i="38" s="1"/>
  <c r="K49" i="38" s="1"/>
  <c r="K50" i="38" s="1"/>
  <c r="K51" i="38" s="1"/>
  <c r="K52" i="38" s="1"/>
  <c r="K53" i="38" s="1"/>
  <c r="I41" i="38"/>
  <c r="I42" i="38" s="1"/>
  <c r="I43" i="38" s="1"/>
  <c r="I44" i="38" s="1"/>
  <c r="I45" i="38" s="1"/>
  <c r="I46" i="38" s="1"/>
  <c r="I47" i="38" s="1"/>
  <c r="I48" i="38" s="1"/>
  <c r="I49" i="38" s="1"/>
  <c r="I50" i="38" s="1"/>
  <c r="I51" i="38" s="1"/>
  <c r="I52" i="38" s="1"/>
  <c r="I53" i="38" s="1"/>
  <c r="F41" i="38"/>
  <c r="F42" i="38" s="1"/>
  <c r="F43" i="38" s="1"/>
  <c r="F44" i="38" s="1"/>
  <c r="F45" i="38" s="1"/>
  <c r="F46" i="38" s="1"/>
  <c r="F47" i="38" s="1"/>
  <c r="F48" i="38" s="1"/>
  <c r="F49" i="38" s="1"/>
  <c r="F50" i="38" s="1"/>
  <c r="F51" i="38" s="1"/>
  <c r="F52" i="38" s="1"/>
  <c r="F53" i="38" s="1"/>
  <c r="O24" i="38"/>
  <c r="O25" i="38" s="1"/>
  <c r="O26" i="38" s="1"/>
  <c r="G24" i="38"/>
  <c r="G25" i="38" s="1"/>
  <c r="G26" i="38" s="1"/>
  <c r="G27" i="38" s="1"/>
  <c r="G28" i="38" s="1"/>
  <c r="G29" i="38" s="1"/>
  <c r="G30" i="38" s="1"/>
  <c r="F24" i="38"/>
  <c r="F25" i="38" s="1"/>
  <c r="F26" i="38" s="1"/>
  <c r="N14" i="38"/>
  <c r="N15" i="38" s="1"/>
  <c r="N16" i="38" s="1"/>
  <c r="L14" i="38"/>
  <c r="L15" i="38" s="1"/>
  <c r="L16" i="38" s="1"/>
  <c r="I14" i="38"/>
  <c r="I15" i="38" s="1"/>
  <c r="I16" i="38" s="1"/>
  <c r="K12" i="38"/>
  <c r="Q8" i="38"/>
  <c r="Q10" i="38" s="1"/>
  <c r="Q11" i="38" s="1"/>
  <c r="Q12" i="38" s="1"/>
  <c r="P8" i="38"/>
  <c r="P10" i="38" s="1"/>
  <c r="P11" i="38" s="1"/>
  <c r="P12" i="38" s="1"/>
  <c r="M8" i="38"/>
  <c r="M10" i="38" s="1"/>
  <c r="M11" i="38" s="1"/>
  <c r="M12" i="38" s="1"/>
  <c r="K8" i="38"/>
  <c r="K10" i="38" s="1"/>
  <c r="K11" i="38" s="1"/>
  <c r="J8" i="38"/>
  <c r="J10" i="38" s="1"/>
  <c r="J11" i="38" s="1"/>
  <c r="J12" i="38" s="1"/>
  <c r="H8" i="38"/>
  <c r="H10" i="38" s="1"/>
  <c r="H11" i="38" s="1"/>
  <c r="H12" i="38" s="1"/>
  <c r="E8" i="38"/>
  <c r="E10" i="38" s="1"/>
  <c r="E11" i="38" s="1"/>
  <c r="E12" i="38" s="1"/>
  <c r="D47" i="37"/>
  <c r="D48" i="37" s="1"/>
  <c r="D49" i="37" s="1"/>
  <c r="D50" i="37" s="1"/>
  <c r="D51" i="37" s="1"/>
  <c r="D52" i="37" s="1"/>
  <c r="D53" i="37" s="1"/>
  <c r="D54" i="37" s="1"/>
  <c r="D55" i="37" s="1"/>
  <c r="D56" i="37" s="1"/>
  <c r="D57" i="37" s="1"/>
  <c r="D59" i="37" s="1"/>
  <c r="D61" i="37" s="1"/>
  <c r="M39" i="37"/>
  <c r="M40" i="37" s="1"/>
  <c r="M41" i="37" s="1"/>
  <c r="M42" i="37" s="1"/>
  <c r="M43" i="37" s="1"/>
  <c r="M44" i="37" s="1"/>
  <c r="M45" i="37" s="1"/>
  <c r="L39" i="37"/>
  <c r="L40" i="37" s="1"/>
  <c r="L41" i="37" s="1"/>
  <c r="L42" i="37" s="1"/>
  <c r="L43" i="37" s="1"/>
  <c r="L44" i="37" s="1"/>
  <c r="L45" i="37" s="1"/>
  <c r="L46" i="37" s="1"/>
  <c r="L47" i="37" s="1"/>
  <c r="L48" i="37" s="1"/>
  <c r="L49" i="37" s="1"/>
  <c r="L50" i="37" s="1"/>
  <c r="L51" i="37" s="1"/>
  <c r="L52" i="37" s="1"/>
  <c r="L53" i="37" s="1"/>
  <c r="L54" i="37" s="1"/>
  <c r="L55" i="37" s="1"/>
  <c r="L56" i="37" s="1"/>
  <c r="L57" i="37" s="1"/>
  <c r="L59" i="37" s="1"/>
  <c r="L61" i="37" s="1"/>
  <c r="K39" i="37"/>
  <c r="K40" i="37" s="1"/>
  <c r="K41" i="37" s="1"/>
  <c r="K42" i="37" s="1"/>
  <c r="K43" i="37" s="1"/>
  <c r="K44" i="37" s="1"/>
  <c r="K45" i="37" s="1"/>
  <c r="J39" i="37"/>
  <c r="J40" i="37" s="1"/>
  <c r="J41" i="37" s="1"/>
  <c r="J42" i="37" s="1"/>
  <c r="J43" i="37" s="1"/>
  <c r="J44" i="37" s="1"/>
  <c r="J45" i="37" s="1"/>
  <c r="J46" i="37" s="1"/>
  <c r="J47" i="37" s="1"/>
  <c r="J48" i="37" s="1"/>
  <c r="J49" i="37" s="1"/>
  <c r="J50" i="37" s="1"/>
  <c r="J51" i="37" s="1"/>
  <c r="J52" i="37" s="1"/>
  <c r="J53" i="37" s="1"/>
  <c r="J54" i="37" s="1"/>
  <c r="J55" i="37" s="1"/>
  <c r="J56" i="37" s="1"/>
  <c r="J57" i="37" s="1"/>
  <c r="J59" i="37" s="1"/>
  <c r="J61" i="37" s="1"/>
  <c r="I39" i="37"/>
  <c r="I40" i="37" s="1"/>
  <c r="I41" i="37" s="1"/>
  <c r="I42" i="37" s="1"/>
  <c r="I43" i="37" s="1"/>
  <c r="I44" i="37" s="1"/>
  <c r="I45" i="37" s="1"/>
  <c r="I46" i="37" s="1"/>
  <c r="I47" i="37" s="1"/>
  <c r="I48" i="37" s="1"/>
  <c r="I49" i="37" s="1"/>
  <c r="I50" i="37" s="1"/>
  <c r="I51" i="37" s="1"/>
  <c r="I52" i="37" s="1"/>
  <c r="I53" i="37" s="1"/>
  <c r="I54" i="37" s="1"/>
  <c r="I55" i="37" s="1"/>
  <c r="I56" i="37" s="1"/>
  <c r="I57" i="37" s="1"/>
  <c r="I59" i="37" s="1"/>
  <c r="I61" i="37" s="1"/>
  <c r="H39" i="37"/>
  <c r="H40" i="37" s="1"/>
  <c r="H41" i="37" s="1"/>
  <c r="H42" i="37" s="1"/>
  <c r="H43" i="37" s="1"/>
  <c r="H44" i="37" s="1"/>
  <c r="H45" i="37" s="1"/>
  <c r="H46" i="37" s="1"/>
  <c r="H47" i="37" s="1"/>
  <c r="H48" i="37" s="1"/>
  <c r="H49" i="37" s="1"/>
  <c r="H50" i="37" s="1"/>
  <c r="H51" i="37" s="1"/>
  <c r="H52" i="37" s="1"/>
  <c r="H53" i="37" s="1"/>
  <c r="H54" i="37" s="1"/>
  <c r="H55" i="37" s="1"/>
  <c r="H56" i="37" s="1"/>
  <c r="H57" i="37" s="1"/>
  <c r="H59" i="37" s="1"/>
  <c r="H61" i="37" s="1"/>
  <c r="G39" i="37"/>
  <c r="G40" i="37" s="1"/>
  <c r="G41" i="37" s="1"/>
  <c r="G42" i="37" s="1"/>
  <c r="G43" i="37" s="1"/>
  <c r="G44" i="37" s="1"/>
  <c r="G45" i="37" s="1"/>
  <c r="G46" i="37" s="1"/>
  <c r="G47" i="37" s="1"/>
  <c r="G48" i="37" s="1"/>
  <c r="G49" i="37" s="1"/>
  <c r="G50" i="37" s="1"/>
  <c r="G51" i="37" s="1"/>
  <c r="G52" i="37" s="1"/>
  <c r="G53" i="37" s="1"/>
  <c r="G54" i="37" s="1"/>
  <c r="G55" i="37" s="1"/>
  <c r="G56" i="37" s="1"/>
  <c r="G57" i="37" s="1"/>
  <c r="G59" i="37" s="1"/>
  <c r="G61" i="37" s="1"/>
  <c r="F39" i="37"/>
  <c r="F40" i="37" s="1"/>
  <c r="F41" i="37" s="1"/>
  <c r="F42" i="37" s="1"/>
  <c r="F43" i="37" s="1"/>
  <c r="F44" i="37" s="1"/>
  <c r="F45" i="37" s="1"/>
  <c r="F46" i="37" s="1"/>
  <c r="F47" i="37" s="1"/>
  <c r="F48" i="37" s="1"/>
  <c r="F49" i="37" s="1"/>
  <c r="F50" i="37" s="1"/>
  <c r="F51" i="37" s="1"/>
  <c r="F52" i="37" s="1"/>
  <c r="F53" i="37" s="1"/>
  <c r="F54" i="37" s="1"/>
  <c r="F55" i="37" s="1"/>
  <c r="F56" i="37" s="1"/>
  <c r="F57" i="37" s="1"/>
  <c r="F59" i="37" s="1"/>
  <c r="F61" i="37" s="1"/>
  <c r="E39" i="37"/>
  <c r="E40" i="37" s="1"/>
  <c r="E41" i="37" s="1"/>
  <c r="E42" i="37" s="1"/>
  <c r="E43" i="37" s="1"/>
  <c r="E44" i="37" s="1"/>
  <c r="E45" i="37" s="1"/>
  <c r="E46" i="37" s="1"/>
  <c r="E47" i="37" s="1"/>
  <c r="E48" i="37" s="1"/>
  <c r="E49" i="37" s="1"/>
  <c r="E50" i="37" s="1"/>
  <c r="E51" i="37" s="1"/>
  <c r="E52" i="37" s="1"/>
  <c r="E53" i="37" s="1"/>
  <c r="E54" i="37" s="1"/>
  <c r="E55" i="37" s="1"/>
  <c r="E56" i="37" s="1"/>
  <c r="E57" i="37" s="1"/>
  <c r="E59" i="37" s="1"/>
  <c r="E61" i="37" s="1"/>
  <c r="D24" i="37"/>
  <c r="D25" i="37" s="1"/>
  <c r="D26" i="37" s="1"/>
  <c r="D27" i="37" s="1"/>
  <c r="D28" i="37" s="1"/>
  <c r="D29" i="37" s="1"/>
  <c r="D30" i="37" s="1"/>
  <c r="L8" i="37"/>
  <c r="L10" i="37" s="1"/>
  <c r="L12" i="37" s="1"/>
  <c r="L13" i="37" s="1"/>
  <c r="L14" i="37" s="1"/>
  <c r="L15" i="37" s="1"/>
  <c r="L16" i="37" s="1"/>
  <c r="L17" i="37" s="1"/>
  <c r="L18" i="37" s="1"/>
  <c r="L19" i="37" s="1"/>
  <c r="L20" i="37" s="1"/>
  <c r="L21" i="37" s="1"/>
  <c r="L22" i="37" s="1"/>
  <c r="L23" i="37" s="1"/>
  <c r="L24" i="37" s="1"/>
  <c r="L25" i="37" s="1"/>
  <c r="L26" i="37" s="1"/>
  <c r="L27" i="37" s="1"/>
  <c r="L28" i="37" s="1"/>
  <c r="L29" i="37" s="1"/>
  <c r="L30" i="37" s="1"/>
  <c r="K8" i="37"/>
  <c r="K10" i="37" s="1"/>
  <c r="K12" i="37" s="1"/>
  <c r="K13" i="37" s="1"/>
  <c r="K14" i="37" s="1"/>
  <c r="K15" i="37" s="1"/>
  <c r="K16" i="37" s="1"/>
  <c r="K17" i="37" s="1"/>
  <c r="K18" i="37" s="1"/>
  <c r="K19" i="37" s="1"/>
  <c r="K20" i="37" s="1"/>
  <c r="K21" i="37" s="1"/>
  <c r="K22" i="37" s="1"/>
  <c r="K23" i="37" s="1"/>
  <c r="K24" i="37" s="1"/>
  <c r="K25" i="37" s="1"/>
  <c r="K26" i="37" s="1"/>
  <c r="K27" i="37" s="1"/>
  <c r="K28" i="37" s="1"/>
  <c r="K29" i="37" s="1"/>
  <c r="K30" i="37" s="1"/>
  <c r="J8" i="37"/>
  <c r="J10" i="37" s="1"/>
  <c r="J12" i="37" s="1"/>
  <c r="J13" i="37" s="1"/>
  <c r="J14" i="37" s="1"/>
  <c r="J15" i="37" s="1"/>
  <c r="J16" i="37" s="1"/>
  <c r="J17" i="37" s="1"/>
  <c r="J18" i="37" s="1"/>
  <c r="J19" i="37" s="1"/>
  <c r="J20" i="37" s="1"/>
  <c r="J21" i="37" s="1"/>
  <c r="J22" i="37" s="1"/>
  <c r="J23" i="37" s="1"/>
  <c r="J24" i="37" s="1"/>
  <c r="J25" i="37" s="1"/>
  <c r="J26" i="37" s="1"/>
  <c r="J27" i="37" s="1"/>
  <c r="J28" i="37" s="1"/>
  <c r="J29" i="37" s="1"/>
  <c r="J30" i="37" s="1"/>
  <c r="I8" i="37"/>
  <c r="I10" i="37" s="1"/>
  <c r="I12" i="37" s="1"/>
  <c r="I13" i="37" s="1"/>
  <c r="I14" i="37" s="1"/>
  <c r="I15" i="37" s="1"/>
  <c r="I16" i="37" s="1"/>
  <c r="I17" i="37" s="1"/>
  <c r="I18" i="37" s="1"/>
  <c r="I19" i="37" s="1"/>
  <c r="I20" i="37" s="1"/>
  <c r="I21" i="37" s="1"/>
  <c r="I22" i="37" s="1"/>
  <c r="I23" i="37" s="1"/>
  <c r="I24" i="37" s="1"/>
  <c r="I25" i="37" s="1"/>
  <c r="I26" i="37" s="1"/>
  <c r="I27" i="37" s="1"/>
  <c r="I28" i="37" s="1"/>
  <c r="I29" i="37" s="1"/>
  <c r="I30" i="37" s="1"/>
  <c r="H8" i="37"/>
  <c r="H10" i="37" s="1"/>
  <c r="H12" i="37" s="1"/>
  <c r="H13" i="37" s="1"/>
  <c r="H14" i="37" s="1"/>
  <c r="H15" i="37" s="1"/>
  <c r="H16" i="37" s="1"/>
  <c r="H17" i="37" s="1"/>
  <c r="H18" i="37" s="1"/>
  <c r="H19" i="37" s="1"/>
  <c r="H20" i="37" s="1"/>
  <c r="H21" i="37" s="1"/>
  <c r="H22" i="37" s="1"/>
  <c r="H23" i="37" s="1"/>
  <c r="H24" i="37" s="1"/>
  <c r="H25" i="37" s="1"/>
  <c r="H26" i="37" s="1"/>
  <c r="H27" i="37" s="1"/>
  <c r="H28" i="37" s="1"/>
  <c r="H29" i="37" s="1"/>
  <c r="H30" i="37" s="1"/>
  <c r="G8" i="37"/>
  <c r="G10" i="37" s="1"/>
  <c r="G12" i="37" s="1"/>
  <c r="G13" i="37" s="1"/>
  <c r="G14" i="37" s="1"/>
  <c r="G15" i="37" s="1"/>
  <c r="G16" i="37" s="1"/>
  <c r="G17" i="37" s="1"/>
  <c r="G18" i="37" s="1"/>
  <c r="G19" i="37" s="1"/>
  <c r="G20" i="37" s="1"/>
  <c r="G21" i="37" s="1"/>
  <c r="G22" i="37" s="1"/>
  <c r="G23" i="37" s="1"/>
  <c r="G24" i="37" s="1"/>
  <c r="G25" i="37" s="1"/>
  <c r="G26" i="37" s="1"/>
  <c r="G27" i="37" s="1"/>
  <c r="G28" i="37" s="1"/>
  <c r="G29" i="37" s="1"/>
  <c r="G30" i="37" s="1"/>
  <c r="F8" i="37"/>
  <c r="F10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F22" i="37" s="1"/>
  <c r="F23" i="37" s="1"/>
  <c r="F24" i="37" s="1"/>
  <c r="F25" i="37" s="1"/>
  <c r="F26" i="37" s="1"/>
  <c r="F27" i="37" s="1"/>
  <c r="F28" i="37" s="1"/>
  <c r="F29" i="37" s="1"/>
  <c r="F30" i="37" s="1"/>
  <c r="E8" i="37"/>
  <c r="E10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E22" i="37" s="1"/>
  <c r="E23" i="37" s="1"/>
  <c r="E24" i="37" s="1"/>
  <c r="E25" i="37" s="1"/>
  <c r="E26" i="37" s="1"/>
  <c r="E27" i="37" s="1"/>
  <c r="E28" i="37" s="1"/>
  <c r="E29" i="37" s="1"/>
  <c r="E30" i="37" s="1"/>
  <c r="E47" i="36"/>
  <c r="E48" i="36" s="1"/>
  <c r="E49" i="36" s="1"/>
  <c r="E50" i="36" s="1"/>
  <c r="E51" i="36" s="1"/>
  <c r="E52" i="36" s="1"/>
  <c r="H41" i="36"/>
  <c r="H42" i="36" s="1"/>
  <c r="H43" i="36" s="1"/>
  <c r="H44" i="36" s="1"/>
  <c r="H45" i="36" s="1"/>
  <c r="H46" i="36" s="1"/>
  <c r="H47" i="36" s="1"/>
  <c r="H48" i="36" s="1"/>
  <c r="H49" i="36" s="1"/>
  <c r="H50" i="36" s="1"/>
  <c r="H51" i="36" s="1"/>
  <c r="H52" i="36" s="1"/>
  <c r="H53" i="36" s="1"/>
  <c r="H54" i="36" s="1"/>
  <c r="H55" i="36" s="1"/>
  <c r="H56" i="36" s="1"/>
  <c r="H57" i="36" s="1"/>
  <c r="H58" i="36" s="1"/>
  <c r="H59" i="36" s="1"/>
  <c r="H60" i="36" s="1"/>
  <c r="H61" i="36" s="1"/>
  <c r="H63" i="36" s="1"/>
  <c r="H65" i="36" s="1"/>
  <c r="G41" i="36"/>
  <c r="G42" i="36" s="1"/>
  <c r="G43" i="36" s="1"/>
  <c r="G44" i="36" s="1"/>
  <c r="G45" i="36" s="1"/>
  <c r="G46" i="36" s="1"/>
  <c r="G47" i="36" s="1"/>
  <c r="G48" i="36" s="1"/>
  <c r="G49" i="36" s="1"/>
  <c r="G50" i="36" s="1"/>
  <c r="G51" i="36" s="1"/>
  <c r="G52" i="36" s="1"/>
  <c r="G53" i="36" s="1"/>
  <c r="G54" i="36" s="1"/>
  <c r="G55" i="36" s="1"/>
  <c r="G56" i="36" s="1"/>
  <c r="G57" i="36" s="1"/>
  <c r="G58" i="36" s="1"/>
  <c r="G59" i="36" s="1"/>
  <c r="G60" i="36" s="1"/>
  <c r="G61" i="36" s="1"/>
  <c r="G63" i="36" s="1"/>
  <c r="G65" i="36" s="1"/>
  <c r="F41" i="36"/>
  <c r="F42" i="36" s="1"/>
  <c r="F43" i="36" s="1"/>
  <c r="F44" i="36" s="1"/>
  <c r="F45" i="36" s="1"/>
  <c r="F46" i="36" s="1"/>
  <c r="F47" i="36" s="1"/>
  <c r="F48" i="36" s="1"/>
  <c r="F49" i="36" s="1"/>
  <c r="F50" i="36" s="1"/>
  <c r="F51" i="36" s="1"/>
  <c r="F52" i="36" s="1"/>
  <c r="F53" i="36" s="1"/>
  <c r="F54" i="36" s="1"/>
  <c r="F55" i="36" s="1"/>
  <c r="F56" i="36" s="1"/>
  <c r="F57" i="36" s="1"/>
  <c r="F58" i="36" s="1"/>
  <c r="F59" i="36" s="1"/>
  <c r="F60" i="36" s="1"/>
  <c r="F61" i="36" s="1"/>
  <c r="F63" i="36" s="1"/>
  <c r="F65" i="36" s="1"/>
  <c r="E22" i="36"/>
  <c r="E23" i="36" s="1"/>
  <c r="E24" i="36" s="1"/>
  <c r="E25" i="36" s="1"/>
  <c r="E26" i="36" s="1"/>
  <c r="E27" i="36" s="1"/>
  <c r="E28" i="36" s="1"/>
  <c r="E29" i="36" s="1"/>
  <c r="E30" i="36" s="1"/>
  <c r="E31" i="36" s="1"/>
  <c r="E32" i="36" s="1"/>
  <c r="E33" i="36" s="1"/>
  <c r="J21" i="36"/>
  <c r="J22" i="36" s="1"/>
  <c r="J23" i="36" s="1"/>
  <c r="J24" i="36" s="1"/>
  <c r="J25" i="36" s="1"/>
  <c r="J26" i="36" s="1"/>
  <c r="J27" i="36" s="1"/>
  <c r="I21" i="36"/>
  <c r="I22" i="36" s="1"/>
  <c r="I23" i="36" s="1"/>
  <c r="I24" i="36" s="1"/>
  <c r="I25" i="36" s="1"/>
  <c r="I26" i="36" s="1"/>
  <c r="I27" i="36" s="1"/>
  <c r="I28" i="36" s="1"/>
  <c r="I29" i="36" s="1"/>
  <c r="I30" i="36" s="1"/>
  <c r="I31" i="36" s="1"/>
  <c r="I32" i="36" s="1"/>
  <c r="I33" i="36" s="1"/>
  <c r="H21" i="36"/>
  <c r="H22" i="36" s="1"/>
  <c r="H23" i="36" s="1"/>
  <c r="H24" i="36" s="1"/>
  <c r="H25" i="36" s="1"/>
  <c r="H26" i="36" s="1"/>
  <c r="H27" i="36" s="1"/>
  <c r="H28" i="36" s="1"/>
  <c r="H29" i="36" s="1"/>
  <c r="H30" i="36" s="1"/>
  <c r="H31" i="36" s="1"/>
  <c r="H32" i="36" s="1"/>
  <c r="H33" i="36" s="1"/>
  <c r="G9" i="36"/>
  <c r="G11" i="36" s="1"/>
  <c r="G13" i="36" s="1"/>
  <c r="G14" i="36" s="1"/>
  <c r="G15" i="36" s="1"/>
  <c r="G16" i="36" s="1"/>
  <c r="G17" i="36" s="1"/>
  <c r="G18" i="36" s="1"/>
  <c r="G19" i="36" s="1"/>
  <c r="G20" i="36" s="1"/>
  <c r="F9" i="36"/>
  <c r="F11" i="36" s="1"/>
  <c r="F13" i="36" s="1"/>
  <c r="F14" i="36" s="1"/>
  <c r="F15" i="36" s="1"/>
  <c r="F16" i="36" s="1"/>
  <c r="F17" i="36" s="1"/>
  <c r="F18" i="36" s="1"/>
  <c r="F19" i="36" s="1"/>
  <c r="F20" i="36" s="1"/>
  <c r="S68" i="35"/>
  <c r="S69" i="35" s="1"/>
  <c r="S70" i="35" s="1"/>
  <c r="S71" i="35" s="1"/>
  <c r="S72" i="35" s="1"/>
  <c r="S73" i="35" s="1"/>
  <c r="S74" i="35" s="1"/>
  <c r="S75" i="35" s="1"/>
  <c r="S76" i="35" s="1"/>
  <c r="S77" i="35" s="1"/>
  <c r="S78" i="35" s="1"/>
  <c r="S79" i="35" s="1"/>
  <c r="S80" i="35" s="1"/>
  <c r="S81" i="35" s="1"/>
  <c r="S82" i="35" s="1"/>
  <c r="S83" i="35" s="1"/>
  <c r="E60" i="35"/>
  <c r="E61" i="35" s="1"/>
  <c r="E62" i="35" s="1"/>
  <c r="E63" i="35" s="1"/>
  <c r="E64" i="35" s="1"/>
  <c r="E65" i="35" s="1"/>
  <c r="E66" i="35" s="1"/>
  <c r="E67" i="35" s="1"/>
  <c r="E68" i="35" s="1"/>
  <c r="E69" i="35" s="1"/>
  <c r="E70" i="35" s="1"/>
  <c r="E71" i="35" s="1"/>
  <c r="E72" i="35" s="1"/>
  <c r="E73" i="35" s="1"/>
  <c r="E74" i="35" s="1"/>
  <c r="E75" i="35" s="1"/>
  <c r="E76" i="35" s="1"/>
  <c r="E77" i="35" s="1"/>
  <c r="E78" i="35" s="1"/>
  <c r="E79" i="35" s="1"/>
  <c r="E80" i="35" s="1"/>
  <c r="E81" i="35" s="1"/>
  <c r="E82" i="35" s="1"/>
  <c r="E83" i="35" s="1"/>
  <c r="H58" i="35"/>
  <c r="H59" i="35" s="1"/>
  <c r="H60" i="35" s="1"/>
  <c r="H61" i="35" s="1"/>
  <c r="H62" i="35" s="1"/>
  <c r="H63" i="35" s="1"/>
  <c r="H64" i="35" s="1"/>
  <c r="H65" i="35" s="1"/>
  <c r="H66" i="35" s="1"/>
  <c r="H67" i="35" s="1"/>
  <c r="H68" i="35" s="1"/>
  <c r="H69" i="35" s="1"/>
  <c r="H70" i="35" s="1"/>
  <c r="H71" i="35" s="1"/>
  <c r="H72" i="35" s="1"/>
  <c r="H73" i="35" s="1"/>
  <c r="H74" i="35" s="1"/>
  <c r="H75" i="35" s="1"/>
  <c r="H76" i="35" s="1"/>
  <c r="H77" i="35" s="1"/>
  <c r="H78" i="35" s="1"/>
  <c r="H79" i="35" s="1"/>
  <c r="H80" i="35" s="1"/>
  <c r="H81" i="35" s="1"/>
  <c r="H82" i="35" s="1"/>
  <c r="H83" i="35" s="1"/>
  <c r="V50" i="35"/>
  <c r="V52" i="35" s="1"/>
  <c r="V53" i="35" s="1"/>
  <c r="V54" i="35" s="1"/>
  <c r="V55" i="35" s="1"/>
  <c r="V56" i="35" s="1"/>
  <c r="V57" i="35" s="1"/>
  <c r="V58" i="35" s="1"/>
  <c r="V59" i="35" s="1"/>
  <c r="V60" i="35" s="1"/>
  <c r="V61" i="35" s="1"/>
  <c r="V62" i="35" s="1"/>
  <c r="V63" i="35" s="1"/>
  <c r="V64" i="35" s="1"/>
  <c r="V65" i="35" s="1"/>
  <c r="V66" i="35" s="1"/>
  <c r="V67" i="35" s="1"/>
  <c r="V68" i="35" s="1"/>
  <c r="V69" i="35" s="1"/>
  <c r="V70" i="35" s="1"/>
  <c r="V71" i="35" s="1"/>
  <c r="V72" i="35" s="1"/>
  <c r="V73" i="35" s="1"/>
  <c r="V74" i="35" s="1"/>
  <c r="V75" i="35" s="1"/>
  <c r="V76" i="35" s="1"/>
  <c r="V77" i="35" s="1"/>
  <c r="V78" i="35" s="1"/>
  <c r="V79" i="35" s="1"/>
  <c r="V80" i="35" s="1"/>
  <c r="V81" i="35" s="1"/>
  <c r="V82" i="35" s="1"/>
  <c r="V83" i="35" s="1"/>
  <c r="U50" i="35"/>
  <c r="U52" i="35" s="1"/>
  <c r="U53" i="35" s="1"/>
  <c r="U54" i="35" s="1"/>
  <c r="U55" i="35" s="1"/>
  <c r="U56" i="35" s="1"/>
  <c r="U57" i="35" s="1"/>
  <c r="U58" i="35" s="1"/>
  <c r="U59" i="35" s="1"/>
  <c r="U60" i="35" s="1"/>
  <c r="U61" i="35" s="1"/>
  <c r="U62" i="35" s="1"/>
  <c r="U63" i="35" s="1"/>
  <c r="U64" i="35" s="1"/>
  <c r="U65" i="35" s="1"/>
  <c r="U66" i="35" s="1"/>
  <c r="U67" i="35" s="1"/>
  <c r="U68" i="35" s="1"/>
  <c r="U69" i="35" s="1"/>
  <c r="U70" i="35" s="1"/>
  <c r="U71" i="35" s="1"/>
  <c r="U72" i="35" s="1"/>
  <c r="U73" i="35" s="1"/>
  <c r="U74" i="35" s="1"/>
  <c r="U75" i="35" s="1"/>
  <c r="U76" i="35" s="1"/>
  <c r="U77" i="35" s="1"/>
  <c r="U78" i="35" s="1"/>
  <c r="U79" i="35" s="1"/>
  <c r="U80" i="35" s="1"/>
  <c r="U81" i="35" s="1"/>
  <c r="U82" i="35" s="1"/>
  <c r="U83" i="35" s="1"/>
  <c r="T50" i="35"/>
  <c r="T52" i="35" s="1"/>
  <c r="T53" i="35" s="1"/>
  <c r="T54" i="35" s="1"/>
  <c r="T55" i="35" s="1"/>
  <c r="T56" i="35" s="1"/>
  <c r="T57" i="35" s="1"/>
  <c r="T58" i="35" s="1"/>
  <c r="T59" i="35" s="1"/>
  <c r="T60" i="35" s="1"/>
  <c r="T61" i="35" s="1"/>
  <c r="T62" i="35" s="1"/>
  <c r="T63" i="35" s="1"/>
  <c r="T64" i="35" s="1"/>
  <c r="T65" i="35" s="1"/>
  <c r="T66" i="35" s="1"/>
  <c r="T67" i="35" s="1"/>
  <c r="T68" i="35" s="1"/>
  <c r="T69" i="35" s="1"/>
  <c r="T70" i="35" s="1"/>
  <c r="T71" i="35" s="1"/>
  <c r="T72" i="35" s="1"/>
  <c r="T73" i="35" s="1"/>
  <c r="T74" i="35" s="1"/>
  <c r="T75" i="35" s="1"/>
  <c r="T76" i="35" s="1"/>
  <c r="T77" i="35" s="1"/>
  <c r="T78" i="35" s="1"/>
  <c r="T79" i="35" s="1"/>
  <c r="T80" i="35" s="1"/>
  <c r="T81" i="35" s="1"/>
  <c r="T82" i="35" s="1"/>
  <c r="T83" i="35" s="1"/>
  <c r="Q50" i="35"/>
  <c r="Q52" i="35" s="1"/>
  <c r="Q53" i="35" s="1"/>
  <c r="Q54" i="35" s="1"/>
  <c r="Q55" i="35" s="1"/>
  <c r="Q56" i="35" s="1"/>
  <c r="Q57" i="35" s="1"/>
  <c r="Q58" i="35" s="1"/>
  <c r="Q59" i="35" s="1"/>
  <c r="Q60" i="35" s="1"/>
  <c r="Q61" i="35" s="1"/>
  <c r="Q62" i="35" s="1"/>
  <c r="Q63" i="35" s="1"/>
  <c r="Q64" i="35" s="1"/>
  <c r="Q65" i="35" s="1"/>
  <c r="Q66" i="35" s="1"/>
  <c r="P50" i="35"/>
  <c r="P52" i="35" s="1"/>
  <c r="P53" i="35" s="1"/>
  <c r="P54" i="35" s="1"/>
  <c r="P55" i="35" s="1"/>
  <c r="P56" i="35" s="1"/>
  <c r="P57" i="35" s="1"/>
  <c r="P58" i="35" s="1"/>
  <c r="P59" i="35" s="1"/>
  <c r="P60" i="35" s="1"/>
  <c r="P61" i="35" s="1"/>
  <c r="P62" i="35" s="1"/>
  <c r="P63" i="35" s="1"/>
  <c r="P64" i="35" s="1"/>
  <c r="P65" i="35" s="1"/>
  <c r="P66" i="35" s="1"/>
  <c r="P67" i="35" s="1"/>
  <c r="P68" i="35" s="1"/>
  <c r="P69" i="35" s="1"/>
  <c r="P70" i="35" s="1"/>
  <c r="P71" i="35" s="1"/>
  <c r="P72" i="35" s="1"/>
  <c r="P73" i="35" s="1"/>
  <c r="P74" i="35" s="1"/>
  <c r="P75" i="35" s="1"/>
  <c r="P76" i="35" s="1"/>
  <c r="P77" i="35" s="1"/>
  <c r="P78" i="35" s="1"/>
  <c r="P79" i="35" s="1"/>
  <c r="P80" i="35" s="1"/>
  <c r="P81" i="35" s="1"/>
  <c r="P82" i="35" s="1"/>
  <c r="P83" i="35" s="1"/>
  <c r="O50" i="35"/>
  <c r="O52" i="35" s="1"/>
  <c r="O53" i="35" s="1"/>
  <c r="O54" i="35" s="1"/>
  <c r="O55" i="35" s="1"/>
  <c r="O56" i="35" s="1"/>
  <c r="O57" i="35" s="1"/>
  <c r="O58" i="35" s="1"/>
  <c r="O59" i="35" s="1"/>
  <c r="O60" i="35" s="1"/>
  <c r="O61" i="35" s="1"/>
  <c r="O62" i="35" s="1"/>
  <c r="O63" i="35" s="1"/>
  <c r="O64" i="35" s="1"/>
  <c r="O65" i="35" s="1"/>
  <c r="O66" i="35" s="1"/>
  <c r="N50" i="35"/>
  <c r="N52" i="35" s="1"/>
  <c r="N53" i="35" s="1"/>
  <c r="N54" i="35" s="1"/>
  <c r="N55" i="35" s="1"/>
  <c r="N56" i="35" s="1"/>
  <c r="N57" i="35" s="1"/>
  <c r="N58" i="35" s="1"/>
  <c r="N59" i="35" s="1"/>
  <c r="N60" i="35" s="1"/>
  <c r="N61" i="35" s="1"/>
  <c r="N62" i="35" s="1"/>
  <c r="N63" i="35" s="1"/>
  <c r="N64" i="35" s="1"/>
  <c r="N65" i="35" s="1"/>
  <c r="N66" i="35" s="1"/>
  <c r="N67" i="35" s="1"/>
  <c r="N68" i="35" s="1"/>
  <c r="N69" i="35" s="1"/>
  <c r="N70" i="35" s="1"/>
  <c r="N71" i="35" s="1"/>
  <c r="N72" i="35" s="1"/>
  <c r="N73" i="35" s="1"/>
  <c r="N74" i="35" s="1"/>
  <c r="N75" i="35" s="1"/>
  <c r="N76" i="35" s="1"/>
  <c r="N77" i="35" s="1"/>
  <c r="N78" i="35" s="1"/>
  <c r="N79" i="35" s="1"/>
  <c r="N80" i="35" s="1"/>
  <c r="N81" i="35" s="1"/>
  <c r="N82" i="35" s="1"/>
  <c r="N83" i="35" s="1"/>
  <c r="M50" i="35"/>
  <c r="M52" i="35" s="1"/>
  <c r="M53" i="35" s="1"/>
  <c r="M54" i="35" s="1"/>
  <c r="M55" i="35" s="1"/>
  <c r="M56" i="35" s="1"/>
  <c r="M57" i="35" s="1"/>
  <c r="M58" i="35" s="1"/>
  <c r="M59" i="35" s="1"/>
  <c r="M60" i="35" s="1"/>
  <c r="M61" i="35" s="1"/>
  <c r="M62" i="35" s="1"/>
  <c r="M63" i="35" s="1"/>
  <c r="M64" i="35" s="1"/>
  <c r="M65" i="35" s="1"/>
  <c r="M66" i="35" s="1"/>
  <c r="M67" i="35" s="1"/>
  <c r="M68" i="35" s="1"/>
  <c r="M69" i="35" s="1"/>
  <c r="M70" i="35" s="1"/>
  <c r="M71" i="35" s="1"/>
  <c r="M72" i="35" s="1"/>
  <c r="M73" i="35" s="1"/>
  <c r="M74" i="35" s="1"/>
  <c r="M75" i="35" s="1"/>
  <c r="M76" i="35" s="1"/>
  <c r="M77" i="35" s="1"/>
  <c r="M78" i="35" s="1"/>
  <c r="M79" i="35" s="1"/>
  <c r="M80" i="35" s="1"/>
  <c r="M81" i="35" s="1"/>
  <c r="M82" i="35" s="1"/>
  <c r="M83" i="35" s="1"/>
  <c r="L50" i="35"/>
  <c r="L52" i="35" s="1"/>
  <c r="L53" i="35" s="1"/>
  <c r="L54" i="35" s="1"/>
  <c r="L55" i="35" s="1"/>
  <c r="L56" i="35" s="1"/>
  <c r="L57" i="35" s="1"/>
  <c r="L58" i="35" s="1"/>
  <c r="L59" i="35" s="1"/>
  <c r="L60" i="35" s="1"/>
  <c r="L61" i="35" s="1"/>
  <c r="L62" i="35" s="1"/>
  <c r="L63" i="35" s="1"/>
  <c r="L64" i="35" s="1"/>
  <c r="L65" i="35" s="1"/>
  <c r="L66" i="35" s="1"/>
  <c r="L67" i="35" s="1"/>
  <c r="L68" i="35" s="1"/>
  <c r="L69" i="35" s="1"/>
  <c r="L70" i="35" s="1"/>
  <c r="L71" i="35" s="1"/>
  <c r="L72" i="35" s="1"/>
  <c r="L73" i="35" s="1"/>
  <c r="L74" i="35" s="1"/>
  <c r="L75" i="35" s="1"/>
  <c r="L76" i="35" s="1"/>
  <c r="L77" i="35" s="1"/>
  <c r="L78" i="35" s="1"/>
  <c r="L79" i="35" s="1"/>
  <c r="L80" i="35" s="1"/>
  <c r="L81" i="35" s="1"/>
  <c r="L82" i="35" s="1"/>
  <c r="L83" i="35" s="1"/>
  <c r="K50" i="35"/>
  <c r="K52" i="35" s="1"/>
  <c r="K53" i="35" s="1"/>
  <c r="K54" i="35" s="1"/>
  <c r="K55" i="35" s="1"/>
  <c r="K56" i="35" s="1"/>
  <c r="K57" i="35" s="1"/>
  <c r="K58" i="35" s="1"/>
  <c r="K59" i="35" s="1"/>
  <c r="K60" i="35" s="1"/>
  <c r="K61" i="35" s="1"/>
  <c r="K62" i="35" s="1"/>
  <c r="K63" i="35" s="1"/>
  <c r="K64" i="35" s="1"/>
  <c r="K65" i="35" s="1"/>
  <c r="K66" i="35" s="1"/>
  <c r="K67" i="35" s="1"/>
  <c r="K68" i="35" s="1"/>
  <c r="K69" i="35" s="1"/>
  <c r="K70" i="35" s="1"/>
  <c r="K71" i="35" s="1"/>
  <c r="K72" i="35" s="1"/>
  <c r="K73" i="35" s="1"/>
  <c r="K74" i="35" s="1"/>
  <c r="K75" i="35" s="1"/>
  <c r="K76" i="35" s="1"/>
  <c r="K77" i="35" s="1"/>
  <c r="K78" i="35" s="1"/>
  <c r="K79" i="35" s="1"/>
  <c r="K80" i="35" s="1"/>
  <c r="K81" i="35" s="1"/>
  <c r="K82" i="35" s="1"/>
  <c r="K83" i="35" s="1"/>
  <c r="J50" i="35"/>
  <c r="J52" i="35" s="1"/>
  <c r="J53" i="35" s="1"/>
  <c r="J54" i="35" s="1"/>
  <c r="J55" i="35" s="1"/>
  <c r="J56" i="35" s="1"/>
  <c r="J57" i="35" s="1"/>
  <c r="J58" i="35" s="1"/>
  <c r="J59" i="35" s="1"/>
  <c r="J60" i="35" s="1"/>
  <c r="J61" i="35" s="1"/>
  <c r="J62" i="35" s="1"/>
  <c r="J63" i="35" s="1"/>
  <c r="J64" i="35" s="1"/>
  <c r="J65" i="35" s="1"/>
  <c r="J66" i="35" s="1"/>
  <c r="J67" i="35" s="1"/>
  <c r="J68" i="35" s="1"/>
  <c r="J69" i="35" s="1"/>
  <c r="J70" i="35" s="1"/>
  <c r="J71" i="35" s="1"/>
  <c r="J72" i="35" s="1"/>
  <c r="J73" i="35" s="1"/>
  <c r="J74" i="35" s="1"/>
  <c r="J75" i="35" s="1"/>
  <c r="J76" i="35" s="1"/>
  <c r="J77" i="35" s="1"/>
  <c r="J78" i="35" s="1"/>
  <c r="J79" i="35" s="1"/>
  <c r="J80" i="35" s="1"/>
  <c r="J81" i="35" s="1"/>
  <c r="J82" i="35" s="1"/>
  <c r="J83" i="35" s="1"/>
  <c r="I50" i="35"/>
  <c r="I52" i="35" s="1"/>
  <c r="I53" i="35" s="1"/>
  <c r="I54" i="35" s="1"/>
  <c r="I55" i="35" s="1"/>
  <c r="I56" i="35" s="1"/>
  <c r="I57" i="35" s="1"/>
  <c r="I58" i="35" s="1"/>
  <c r="I59" i="35" s="1"/>
  <c r="I60" i="35" s="1"/>
  <c r="I61" i="35" s="1"/>
  <c r="I62" i="35" s="1"/>
  <c r="I63" i="35" s="1"/>
  <c r="I64" i="35" s="1"/>
  <c r="I65" i="35" s="1"/>
  <c r="I66" i="35" s="1"/>
  <c r="I67" i="35" s="1"/>
  <c r="I68" i="35" s="1"/>
  <c r="I69" i="35" s="1"/>
  <c r="I70" i="35" s="1"/>
  <c r="I71" i="35" s="1"/>
  <c r="I72" i="35" s="1"/>
  <c r="I73" i="35" s="1"/>
  <c r="I74" i="35" s="1"/>
  <c r="I75" i="35" s="1"/>
  <c r="I76" i="35" s="1"/>
  <c r="I77" i="35" s="1"/>
  <c r="I78" i="35" s="1"/>
  <c r="I79" i="35" s="1"/>
  <c r="I80" i="35" s="1"/>
  <c r="I81" i="35" s="1"/>
  <c r="I82" i="35" s="1"/>
  <c r="I83" i="35" s="1"/>
  <c r="G50" i="35"/>
  <c r="G52" i="35" s="1"/>
  <c r="G53" i="35" s="1"/>
  <c r="G54" i="35" s="1"/>
  <c r="G55" i="35" s="1"/>
  <c r="G56" i="35" s="1"/>
  <c r="G57" i="35" s="1"/>
  <c r="G58" i="35" s="1"/>
  <c r="G59" i="35" s="1"/>
  <c r="G60" i="35" s="1"/>
  <c r="G61" i="35" s="1"/>
  <c r="G62" i="35" s="1"/>
  <c r="G63" i="35" s="1"/>
  <c r="G64" i="35" s="1"/>
  <c r="G65" i="35" s="1"/>
  <c r="G66" i="35" s="1"/>
  <c r="G67" i="35" s="1"/>
  <c r="G68" i="35" s="1"/>
  <c r="G69" i="35" s="1"/>
  <c r="G70" i="35" s="1"/>
  <c r="G71" i="35" s="1"/>
  <c r="G72" i="35" s="1"/>
  <c r="G73" i="35" s="1"/>
  <c r="G74" i="35" s="1"/>
  <c r="G75" i="35" s="1"/>
  <c r="G76" i="35" s="1"/>
  <c r="G77" i="35" s="1"/>
  <c r="G78" i="35" s="1"/>
  <c r="G79" i="35" s="1"/>
  <c r="G80" i="35" s="1"/>
  <c r="G81" i="35" s="1"/>
  <c r="G82" i="35" s="1"/>
  <c r="G83" i="35" s="1"/>
  <c r="F50" i="35"/>
  <c r="F52" i="35" s="1"/>
  <c r="F53" i="35" s="1"/>
  <c r="F54" i="35" s="1"/>
  <c r="F55" i="35" s="1"/>
  <c r="F56" i="35" s="1"/>
  <c r="F57" i="35" s="1"/>
  <c r="F58" i="35" s="1"/>
  <c r="F59" i="35" s="1"/>
  <c r="F60" i="35" s="1"/>
  <c r="F61" i="35" s="1"/>
  <c r="F62" i="35" s="1"/>
  <c r="F63" i="35" s="1"/>
  <c r="F64" i="35" s="1"/>
  <c r="F65" i="35" s="1"/>
  <c r="F66" i="35" s="1"/>
  <c r="F67" i="35" s="1"/>
  <c r="F68" i="35" s="1"/>
  <c r="F69" i="35" s="1"/>
  <c r="F70" i="35" s="1"/>
  <c r="F71" i="35" s="1"/>
  <c r="F72" i="35" s="1"/>
  <c r="F73" i="35" s="1"/>
  <c r="F74" i="35" s="1"/>
  <c r="F75" i="35" s="1"/>
  <c r="F76" i="35" s="1"/>
  <c r="F77" i="35" s="1"/>
  <c r="F78" i="35" s="1"/>
  <c r="F79" i="35" s="1"/>
  <c r="F80" i="35" s="1"/>
  <c r="F81" i="35" s="1"/>
  <c r="F82" i="35" s="1"/>
  <c r="F83" i="35" s="1"/>
  <c r="E28" i="35"/>
  <c r="E29" i="35" s="1"/>
  <c r="E30" i="35" s="1"/>
  <c r="E31" i="35" s="1"/>
  <c r="E32" i="35" s="1"/>
  <c r="E33" i="35" s="1"/>
  <c r="E34" i="35" s="1"/>
  <c r="E35" i="35" s="1"/>
  <c r="E36" i="35" s="1"/>
  <c r="E37" i="35" s="1"/>
  <c r="E38" i="35" s="1"/>
  <c r="E39" i="35" s="1"/>
  <c r="E41" i="35" s="1"/>
  <c r="F25" i="35"/>
  <c r="F26" i="35" s="1"/>
  <c r="F27" i="35" s="1"/>
  <c r="F28" i="35" s="1"/>
  <c r="F29" i="35" s="1"/>
  <c r="F30" i="35" s="1"/>
  <c r="F31" i="35" s="1"/>
  <c r="F32" i="35" s="1"/>
  <c r="F33" i="35" s="1"/>
  <c r="F34" i="35" s="1"/>
  <c r="F35" i="35" s="1"/>
  <c r="F36" i="35" s="1"/>
  <c r="F37" i="35" s="1"/>
  <c r="F38" i="35" s="1"/>
  <c r="F39" i="35" s="1"/>
  <c r="F41" i="35" s="1"/>
  <c r="E25" i="35"/>
  <c r="E26" i="35" s="1"/>
  <c r="E27" i="35" s="1"/>
  <c r="V8" i="35"/>
  <c r="V9" i="35" s="1"/>
  <c r="V10" i="35" s="1"/>
  <c r="V11" i="35" s="1"/>
  <c r="V12" i="35" s="1"/>
  <c r="V13" i="35" s="1"/>
  <c r="V14" i="35" s="1"/>
  <c r="V15" i="35" s="1"/>
  <c r="V16" i="35" s="1"/>
  <c r="V17" i="35" s="1"/>
  <c r="V18" i="35" s="1"/>
  <c r="V19" i="35" s="1"/>
  <c r="V20" i="35" s="1"/>
  <c r="V21" i="35" s="1"/>
  <c r="V22" i="35" s="1"/>
  <c r="V23" i="35" s="1"/>
  <c r="U8" i="35"/>
  <c r="U9" i="35" s="1"/>
  <c r="U10" i="35" s="1"/>
  <c r="U11" i="35" s="1"/>
  <c r="U12" i="35" s="1"/>
  <c r="U13" i="35" s="1"/>
  <c r="U14" i="35" s="1"/>
  <c r="U15" i="35" s="1"/>
  <c r="U16" i="35" s="1"/>
  <c r="U17" i="35" s="1"/>
  <c r="U18" i="35" s="1"/>
  <c r="U19" i="35" s="1"/>
  <c r="U20" i="35" s="1"/>
  <c r="U21" i="35" s="1"/>
  <c r="U22" i="35" s="1"/>
  <c r="U23" i="35" s="1"/>
  <c r="U24" i="35" s="1"/>
  <c r="U25" i="35" s="1"/>
  <c r="U26" i="35" s="1"/>
  <c r="U27" i="35" s="1"/>
  <c r="U28" i="35" s="1"/>
  <c r="U29" i="35" s="1"/>
  <c r="U30" i="35" s="1"/>
  <c r="U31" i="35" s="1"/>
  <c r="U32" i="35" s="1"/>
  <c r="U33" i="35" s="1"/>
  <c r="U34" i="35" s="1"/>
  <c r="U35" i="35" s="1"/>
  <c r="U36" i="35" s="1"/>
  <c r="U37" i="35" s="1"/>
  <c r="U38" i="35" s="1"/>
  <c r="U39" i="35" s="1"/>
  <c r="U41" i="35" s="1"/>
  <c r="T8" i="35"/>
  <c r="T9" i="35" s="1"/>
  <c r="T10" i="35" s="1"/>
  <c r="T11" i="35" s="1"/>
  <c r="T12" i="35" s="1"/>
  <c r="T13" i="35" s="1"/>
  <c r="T14" i="35" s="1"/>
  <c r="T15" i="35" s="1"/>
  <c r="T16" i="35" s="1"/>
  <c r="T17" i="35" s="1"/>
  <c r="T18" i="35" s="1"/>
  <c r="T19" i="35" s="1"/>
  <c r="T20" i="35" s="1"/>
  <c r="T21" i="35" s="1"/>
  <c r="T22" i="35" s="1"/>
  <c r="T23" i="35" s="1"/>
  <c r="T24" i="35" s="1"/>
  <c r="T25" i="35" s="1"/>
  <c r="T26" i="35" s="1"/>
  <c r="T27" i="35" s="1"/>
  <c r="T28" i="35" s="1"/>
  <c r="T29" i="35" s="1"/>
  <c r="T30" i="35" s="1"/>
  <c r="T31" i="35" s="1"/>
  <c r="T32" i="35" s="1"/>
  <c r="T33" i="35" s="1"/>
  <c r="T34" i="35" s="1"/>
  <c r="T35" i="35" s="1"/>
  <c r="T36" i="35" s="1"/>
  <c r="T37" i="35" s="1"/>
  <c r="T38" i="35" s="1"/>
  <c r="T39" i="35" s="1"/>
  <c r="T41" i="35" s="1"/>
  <c r="S8" i="35"/>
  <c r="S9" i="35" s="1"/>
  <c r="S10" i="35" s="1"/>
  <c r="S11" i="35" s="1"/>
  <c r="S12" i="35" s="1"/>
  <c r="S13" i="35" s="1"/>
  <c r="S14" i="35" s="1"/>
  <c r="S15" i="35" s="1"/>
  <c r="S16" i="35" s="1"/>
  <c r="S17" i="35" s="1"/>
  <c r="S18" i="35" s="1"/>
  <c r="S19" i="35" s="1"/>
  <c r="S20" i="35" s="1"/>
  <c r="S21" i="35" s="1"/>
  <c r="S22" i="35" s="1"/>
  <c r="S23" i="35" s="1"/>
  <c r="S24" i="35" s="1"/>
  <c r="S25" i="35" s="1"/>
  <c r="S26" i="35" s="1"/>
  <c r="S27" i="35" s="1"/>
  <c r="S28" i="35" s="1"/>
  <c r="S29" i="35" s="1"/>
  <c r="S30" i="35" s="1"/>
  <c r="S31" i="35" s="1"/>
  <c r="S32" i="35" s="1"/>
  <c r="S33" i="35" s="1"/>
  <c r="S34" i="35" s="1"/>
  <c r="S35" i="35" s="1"/>
  <c r="S36" i="35" s="1"/>
  <c r="S37" i="35" s="1"/>
  <c r="S38" i="35" s="1"/>
  <c r="S39" i="35" s="1"/>
  <c r="S41" i="35" s="1"/>
  <c r="Q8" i="35"/>
  <c r="Q9" i="35" s="1"/>
  <c r="Q10" i="35" s="1"/>
  <c r="Q11" i="35" s="1"/>
  <c r="Q12" i="35" s="1"/>
  <c r="Q13" i="35" s="1"/>
  <c r="Q14" i="35" s="1"/>
  <c r="Q15" i="35" s="1"/>
  <c r="Q16" i="35" s="1"/>
  <c r="Q17" i="35" s="1"/>
  <c r="Q18" i="35" s="1"/>
  <c r="Q19" i="35" s="1"/>
  <c r="Q20" i="35" s="1"/>
  <c r="Q21" i="35" s="1"/>
  <c r="Q22" i="35" s="1"/>
  <c r="Q23" i="35" s="1"/>
  <c r="Q24" i="35" s="1"/>
  <c r="Q25" i="35" s="1"/>
  <c r="Q26" i="35" s="1"/>
  <c r="Q27" i="35" s="1"/>
  <c r="Q28" i="35" s="1"/>
  <c r="Q29" i="35" s="1"/>
  <c r="Q30" i="35" s="1"/>
  <c r="Q31" i="35" s="1"/>
  <c r="Q32" i="35" s="1"/>
  <c r="Q33" i="35" s="1"/>
  <c r="Q34" i="35" s="1"/>
  <c r="Q35" i="35" s="1"/>
  <c r="Q36" i="35" s="1"/>
  <c r="Q37" i="35" s="1"/>
  <c r="Q38" i="35" s="1"/>
  <c r="Q39" i="35" s="1"/>
  <c r="Q41" i="35" s="1"/>
  <c r="P8" i="35"/>
  <c r="P9" i="35" s="1"/>
  <c r="P10" i="35" s="1"/>
  <c r="P11" i="35" s="1"/>
  <c r="P12" i="35" s="1"/>
  <c r="P13" i="35" s="1"/>
  <c r="P14" i="35" s="1"/>
  <c r="P15" i="35" s="1"/>
  <c r="P16" i="35" s="1"/>
  <c r="P17" i="35" s="1"/>
  <c r="P18" i="35" s="1"/>
  <c r="P19" i="35" s="1"/>
  <c r="P20" i="35" s="1"/>
  <c r="P21" i="35" s="1"/>
  <c r="P22" i="35" s="1"/>
  <c r="P23" i="35" s="1"/>
  <c r="P24" i="35" s="1"/>
  <c r="P25" i="35" s="1"/>
  <c r="P26" i="35" s="1"/>
  <c r="P27" i="35" s="1"/>
  <c r="P28" i="35" s="1"/>
  <c r="P29" i="35" s="1"/>
  <c r="P30" i="35" s="1"/>
  <c r="P31" i="35" s="1"/>
  <c r="O8" i="35"/>
  <c r="O9" i="35" s="1"/>
  <c r="O10" i="35" s="1"/>
  <c r="O11" i="35" s="1"/>
  <c r="O12" i="35" s="1"/>
  <c r="O13" i="35" s="1"/>
  <c r="O14" i="35" s="1"/>
  <c r="O15" i="35" s="1"/>
  <c r="O16" i="35" s="1"/>
  <c r="O17" i="35" s="1"/>
  <c r="O18" i="35" s="1"/>
  <c r="O19" i="35" s="1"/>
  <c r="O20" i="35" s="1"/>
  <c r="O21" i="35" s="1"/>
  <c r="O22" i="35" s="1"/>
  <c r="O23" i="35" s="1"/>
  <c r="O24" i="35" s="1"/>
  <c r="O25" i="35" s="1"/>
  <c r="O26" i="35" s="1"/>
  <c r="O27" i="35" s="1"/>
  <c r="O28" i="35" s="1"/>
  <c r="O29" i="35" s="1"/>
  <c r="O30" i="35" s="1"/>
  <c r="O31" i="35" s="1"/>
  <c r="O32" i="35" s="1"/>
  <c r="O33" i="35" s="1"/>
  <c r="O34" i="35" s="1"/>
  <c r="O35" i="35" s="1"/>
  <c r="O36" i="35" s="1"/>
  <c r="O37" i="35" s="1"/>
  <c r="O38" i="35" s="1"/>
  <c r="O39" i="35" s="1"/>
  <c r="O41" i="35" s="1"/>
  <c r="N8" i="35"/>
  <c r="N9" i="35" s="1"/>
  <c r="N10" i="35" s="1"/>
  <c r="N11" i="35" s="1"/>
  <c r="N12" i="35" s="1"/>
  <c r="N13" i="35" s="1"/>
  <c r="N14" i="35" s="1"/>
  <c r="N15" i="35" s="1"/>
  <c r="N16" i="35" s="1"/>
  <c r="N17" i="35" s="1"/>
  <c r="N18" i="35" s="1"/>
  <c r="N19" i="35" s="1"/>
  <c r="N20" i="35" s="1"/>
  <c r="N21" i="35" s="1"/>
  <c r="N22" i="35" s="1"/>
  <c r="N23" i="35" s="1"/>
  <c r="N24" i="35" s="1"/>
  <c r="N25" i="35" s="1"/>
  <c r="N26" i="35" s="1"/>
  <c r="N27" i="35" s="1"/>
  <c r="N28" i="35" s="1"/>
  <c r="N29" i="35" s="1"/>
  <c r="N30" i="35" s="1"/>
  <c r="N31" i="35" s="1"/>
  <c r="N32" i="35" s="1"/>
  <c r="N33" i="35" s="1"/>
  <c r="N34" i="35" s="1"/>
  <c r="N35" i="35" s="1"/>
  <c r="N36" i="35" s="1"/>
  <c r="N37" i="35" s="1"/>
  <c r="N38" i="35" s="1"/>
  <c r="N39" i="35" s="1"/>
  <c r="N41" i="35" s="1"/>
  <c r="M8" i="35"/>
  <c r="M9" i="35" s="1"/>
  <c r="M10" i="35" s="1"/>
  <c r="M11" i="35" s="1"/>
  <c r="M12" i="35" s="1"/>
  <c r="M13" i="35" s="1"/>
  <c r="M14" i="35" s="1"/>
  <c r="M15" i="35" s="1"/>
  <c r="M16" i="35" s="1"/>
  <c r="M17" i="35" s="1"/>
  <c r="M18" i="35" s="1"/>
  <c r="M19" i="35" s="1"/>
  <c r="M20" i="35" s="1"/>
  <c r="M21" i="35" s="1"/>
  <c r="M22" i="35" s="1"/>
  <c r="M23" i="35" s="1"/>
  <c r="M24" i="35" s="1"/>
  <c r="M25" i="35" s="1"/>
  <c r="M26" i="35" s="1"/>
  <c r="M27" i="35" s="1"/>
  <c r="M28" i="35" s="1"/>
  <c r="M29" i="35" s="1"/>
  <c r="M30" i="35" s="1"/>
  <c r="M31" i="35" s="1"/>
  <c r="L8" i="35"/>
  <c r="L9" i="35" s="1"/>
  <c r="L10" i="35" s="1"/>
  <c r="L11" i="35" s="1"/>
  <c r="L12" i="35" s="1"/>
  <c r="L13" i="35" s="1"/>
  <c r="L14" i="35" s="1"/>
  <c r="L15" i="35" s="1"/>
  <c r="L16" i="35" s="1"/>
  <c r="L17" i="35" s="1"/>
  <c r="L18" i="35" s="1"/>
  <c r="L19" i="35" s="1"/>
  <c r="L20" i="35" s="1"/>
  <c r="L21" i="35" s="1"/>
  <c r="L22" i="35" s="1"/>
  <c r="L23" i="35" s="1"/>
  <c r="L24" i="35" s="1"/>
  <c r="L25" i="35" s="1"/>
  <c r="L26" i="35" s="1"/>
  <c r="L27" i="35" s="1"/>
  <c r="L28" i="35" s="1"/>
  <c r="L29" i="35" s="1"/>
  <c r="L30" i="35" s="1"/>
  <c r="L31" i="35" s="1"/>
  <c r="L32" i="35" s="1"/>
  <c r="L33" i="35" s="1"/>
  <c r="L34" i="35" s="1"/>
  <c r="L35" i="35" s="1"/>
  <c r="L36" i="35" s="1"/>
  <c r="L37" i="35" s="1"/>
  <c r="L38" i="35" s="1"/>
  <c r="L39" i="35" s="1"/>
  <c r="L41" i="35" s="1"/>
  <c r="K8" i="35"/>
  <c r="K9" i="35" s="1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1" i="35" s="1"/>
  <c r="K22" i="35" s="1"/>
  <c r="K23" i="35" s="1"/>
  <c r="K24" i="35" s="1"/>
  <c r="K25" i="35" s="1"/>
  <c r="K26" i="35" s="1"/>
  <c r="K27" i="35" s="1"/>
  <c r="K28" i="35" s="1"/>
  <c r="K29" i="35" s="1"/>
  <c r="K30" i="35" s="1"/>
  <c r="K31" i="35" s="1"/>
  <c r="J8" i="35"/>
  <c r="J9" i="35" s="1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1" i="35" s="1"/>
  <c r="J22" i="35" s="1"/>
  <c r="J23" i="35" s="1"/>
  <c r="J24" i="35" s="1"/>
  <c r="J25" i="35" s="1"/>
  <c r="J26" i="35" s="1"/>
  <c r="J27" i="35" s="1"/>
  <c r="J28" i="35" s="1"/>
  <c r="J29" i="35" s="1"/>
  <c r="J30" i="35" s="1"/>
  <c r="J31" i="35" s="1"/>
  <c r="J32" i="35" s="1"/>
  <c r="J33" i="35" s="1"/>
  <c r="J34" i="35" s="1"/>
  <c r="J35" i="35" s="1"/>
  <c r="J36" i="35" s="1"/>
  <c r="J37" i="35" s="1"/>
  <c r="J38" i="35" s="1"/>
  <c r="J39" i="35" s="1"/>
  <c r="J41" i="35" s="1"/>
  <c r="I8" i="35"/>
  <c r="I9" i="35" s="1"/>
  <c r="I10" i="35" s="1"/>
  <c r="I11" i="35" s="1"/>
  <c r="I12" i="35" s="1"/>
  <c r="I13" i="35" s="1"/>
  <c r="I14" i="35" s="1"/>
  <c r="I15" i="35" s="1"/>
  <c r="I16" i="35" s="1"/>
  <c r="I17" i="35" s="1"/>
  <c r="I18" i="35" s="1"/>
  <c r="I19" i="35" s="1"/>
  <c r="I20" i="35" s="1"/>
  <c r="I21" i="35" s="1"/>
  <c r="I22" i="35" s="1"/>
  <c r="I23" i="35" s="1"/>
  <c r="I24" i="35" s="1"/>
  <c r="I25" i="35" s="1"/>
  <c r="I26" i="35" s="1"/>
  <c r="I27" i="35" s="1"/>
  <c r="I28" i="35" s="1"/>
  <c r="I29" i="35" s="1"/>
  <c r="I30" i="35" s="1"/>
  <c r="I31" i="35" s="1"/>
  <c r="I32" i="35" s="1"/>
  <c r="I33" i="35" s="1"/>
  <c r="I34" i="35" s="1"/>
  <c r="I35" i="35" s="1"/>
  <c r="I36" i="35" s="1"/>
  <c r="I37" i="35" s="1"/>
  <c r="I38" i="35" s="1"/>
  <c r="I39" i="35" s="1"/>
  <c r="I41" i="35" s="1"/>
  <c r="H8" i="35"/>
  <c r="H9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H26" i="35" s="1"/>
  <c r="H27" i="35" s="1"/>
  <c r="H28" i="35" s="1"/>
  <c r="H29" i="35" s="1"/>
  <c r="H30" i="35" s="1"/>
  <c r="H31" i="35" s="1"/>
  <c r="H32" i="35" s="1"/>
  <c r="H33" i="35" s="1"/>
  <c r="H34" i="35" s="1"/>
  <c r="H35" i="35" s="1"/>
  <c r="H36" i="35" s="1"/>
  <c r="H37" i="35" s="1"/>
  <c r="H38" i="35" s="1"/>
  <c r="H39" i="35" s="1"/>
  <c r="H41" i="35" s="1"/>
  <c r="G8" i="35"/>
  <c r="G9" i="35" s="1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1" i="35" s="1"/>
  <c r="G22" i="35" s="1"/>
  <c r="G23" i="35" s="1"/>
  <c r="G24" i="35" s="1"/>
  <c r="G25" i="35" s="1"/>
  <c r="G26" i="35" s="1"/>
  <c r="G27" i="35" s="1"/>
  <c r="G28" i="35" s="1"/>
  <c r="G29" i="35" s="1"/>
  <c r="G30" i="35" s="1"/>
  <c r="G31" i="35" s="1"/>
  <c r="G32" i="35" s="1"/>
  <c r="G33" i="35" s="1"/>
  <c r="G34" i="35" s="1"/>
  <c r="G35" i="35" s="1"/>
  <c r="G36" i="35" s="1"/>
  <c r="G37" i="35" s="1"/>
  <c r="G38" i="35" s="1"/>
  <c r="G39" i="35" s="1"/>
  <c r="G41" i="35" s="1"/>
  <c r="E58" i="38" l="1"/>
  <c r="E59" i="38" s="1"/>
  <c r="E60" i="38" s="1"/>
  <c r="E61" i="38" s="1"/>
  <c r="E63" i="38" s="1"/>
  <c r="J58" i="38"/>
  <c r="J59" i="38" s="1"/>
  <c r="J60" i="38" s="1"/>
  <c r="J61" i="38" s="1"/>
  <c r="J63" i="38" s="1"/>
  <c r="N54" i="38"/>
  <c r="N55" i="38" s="1"/>
  <c r="N56" i="38" s="1"/>
  <c r="H54" i="38"/>
  <c r="H55" i="38" s="1"/>
  <c r="H56" i="38" s="1"/>
  <c r="H57" i="38" s="1"/>
  <c r="L54" i="38"/>
  <c r="L55" i="38" s="1"/>
  <c r="L56" i="38" s="1"/>
  <c r="F58" i="38"/>
  <c r="F59" i="38" s="1"/>
  <c r="F60" i="38" s="1"/>
  <c r="F61" i="38" s="1"/>
  <c r="F63" i="38" s="1"/>
  <c r="Q58" i="38"/>
  <c r="Q59" i="38" s="1"/>
  <c r="Q60" i="38" s="1"/>
  <c r="Q61" i="38" s="1"/>
  <c r="Q63" i="38" s="1"/>
  <c r="I58" i="38"/>
  <c r="I59" i="38" s="1"/>
  <c r="I60" i="38" s="1"/>
  <c r="I61" i="38" s="1"/>
  <c r="I63" i="38" s="1"/>
  <c r="K58" i="38"/>
  <c r="K59" i="38" s="1"/>
  <c r="K60" i="38" s="1"/>
  <c r="K61" i="38" s="1"/>
  <c r="K63" i="38" s="1"/>
  <c r="M58" i="38"/>
  <c r="M59" i="38" s="1"/>
  <c r="M60" i="38" s="1"/>
  <c r="M61" i="38" s="1"/>
  <c r="M63" i="38" s="1"/>
  <c r="P58" i="38"/>
  <c r="P59" i="38" s="1"/>
  <c r="P60" i="38" s="1"/>
  <c r="P61" i="38" s="1"/>
  <c r="P63" i="38" s="1"/>
  <c r="H17" i="38"/>
  <c r="H18" i="38" s="1"/>
  <c r="H19" i="38" s="1"/>
  <c r="H20" i="38" s="1"/>
  <c r="H21" i="38" s="1"/>
  <c r="H22" i="38" s="1"/>
  <c r="J17" i="38"/>
  <c r="J18" i="38" s="1"/>
  <c r="J19" i="38" s="1"/>
  <c r="J20" i="38" s="1"/>
  <c r="J21" i="38" s="1"/>
  <c r="J22" i="38" s="1"/>
  <c r="K17" i="38"/>
  <c r="K18" i="38" s="1"/>
  <c r="K19" i="38" s="1"/>
  <c r="K20" i="38" s="1"/>
  <c r="K21" i="38" s="1"/>
  <c r="K22" i="38" s="1"/>
  <c r="K23" i="38" s="1"/>
  <c r="K24" i="38" s="1"/>
  <c r="K25" i="38" s="1"/>
  <c r="K26" i="38" s="1"/>
  <c r="K27" i="38" s="1"/>
  <c r="K28" i="38" s="1"/>
  <c r="K29" i="38" s="1"/>
  <c r="K30" i="38" s="1"/>
  <c r="I17" i="38"/>
  <c r="I18" i="38" s="1"/>
  <c r="I19" i="38" s="1"/>
  <c r="I20" i="38" s="1"/>
  <c r="I21" i="38" s="1"/>
  <c r="I22" i="38" s="1"/>
  <c r="E17" i="38"/>
  <c r="E18" i="38" s="1"/>
  <c r="E19" i="38" s="1"/>
  <c r="E20" i="38" s="1"/>
  <c r="E21" i="38" s="1"/>
  <c r="E22" i="38" s="1"/>
  <c r="N17" i="38"/>
  <c r="N18" i="38" s="1"/>
  <c r="N19" i="38" s="1"/>
  <c r="N20" i="38" s="1"/>
  <c r="N21" i="38" s="1"/>
  <c r="N22" i="38" s="1"/>
  <c r="M17" i="38"/>
  <c r="M18" i="38" s="1"/>
  <c r="M19" i="38" s="1"/>
  <c r="M20" i="38" s="1"/>
  <c r="M21" i="38" s="1"/>
  <c r="M22" i="38" s="1"/>
  <c r="M23" i="38" s="1"/>
  <c r="M24" i="38" s="1"/>
  <c r="M25" i="38" s="1"/>
  <c r="M26" i="38" s="1"/>
  <c r="M27" i="38" s="1"/>
  <c r="M28" i="38" s="1"/>
  <c r="M29" i="38" s="1"/>
  <c r="M30" i="38" s="1"/>
  <c r="Q17" i="38"/>
  <c r="Q18" i="38" s="1"/>
  <c r="Q19" i="38" s="1"/>
  <c r="Q20" i="38" s="1"/>
  <c r="Q21" i="38" s="1"/>
  <c r="Q22" i="38" s="1"/>
  <c r="L17" i="38"/>
  <c r="L18" i="38" s="1"/>
  <c r="L19" i="38" s="1"/>
  <c r="L20" i="38" s="1"/>
  <c r="L21" i="38" s="1"/>
  <c r="L22" i="38" s="1"/>
  <c r="P17" i="38"/>
  <c r="P18" i="38" s="1"/>
  <c r="P19" i="38" s="1"/>
  <c r="P20" i="38" s="1"/>
  <c r="P21" i="38" s="1"/>
  <c r="P22" i="38" s="1"/>
  <c r="P23" i="38" s="1"/>
  <c r="P24" i="38" s="1"/>
  <c r="P25" i="38" s="1"/>
  <c r="P26" i="38" s="1"/>
  <c r="P27" i="38" s="1"/>
  <c r="P28" i="38" s="1"/>
  <c r="P29" i="38" s="1"/>
  <c r="P30" i="38" s="1"/>
  <c r="O59" i="39"/>
  <c r="O60" i="39" s="1"/>
  <c r="O61" i="39" s="1"/>
  <c r="O62" i="39" s="1"/>
  <c r="O63" i="39" s="1"/>
  <c r="O64" i="39" s="1"/>
  <c r="O65" i="39" s="1"/>
  <c r="O66" i="39" s="1"/>
  <c r="O67" i="39" s="1"/>
  <c r="O69" i="39" s="1"/>
  <c r="N25" i="40"/>
  <c r="N26" i="40" s="1"/>
  <c r="N27" i="40" s="1"/>
  <c r="N28" i="40" s="1"/>
  <c r="N29" i="40" s="1"/>
  <c r="L25" i="40"/>
  <c r="L26" i="40" s="1"/>
  <c r="L27" i="40" s="1"/>
  <c r="L28" i="40" s="1"/>
  <c r="L29" i="40" s="1"/>
  <c r="N37" i="2" l="1"/>
  <c r="N40" i="2" s="1"/>
  <c r="N41" i="2" s="1"/>
  <c r="N42" i="2" s="1"/>
  <c r="N44" i="2" s="1"/>
  <c r="N45" i="2" s="1"/>
  <c r="N46" i="2" s="1"/>
  <c r="N47" i="2" s="1"/>
  <c r="N49" i="2" s="1"/>
  <c r="N50" i="2" s="1"/>
  <c r="N51" i="2" s="1"/>
  <c r="M37" i="2"/>
  <c r="M40" i="2" s="1"/>
  <c r="M41" i="2" s="1"/>
  <c r="M42" i="2" s="1"/>
  <c r="M44" i="2" s="1"/>
  <c r="M45" i="2" s="1"/>
  <c r="M46" i="2" s="1"/>
  <c r="M47" i="2" s="1"/>
  <c r="M49" i="2" s="1"/>
  <c r="M50" i="2" s="1"/>
  <c r="M51" i="2" s="1"/>
  <c r="H37" i="2"/>
  <c r="H40" i="2" s="1"/>
  <c r="H41" i="2" s="1"/>
  <c r="H42" i="2" s="1"/>
  <c r="H44" i="2" s="1"/>
  <c r="H45" i="2" s="1"/>
  <c r="H46" i="2" s="1"/>
  <c r="H47" i="2" s="1"/>
  <c r="H49" i="2" s="1"/>
  <c r="H50" i="2" s="1"/>
  <c r="H51" i="2" s="1"/>
  <c r="H52" i="2" s="1"/>
  <c r="H54" i="2" s="1"/>
  <c r="H56" i="2" s="1"/>
  <c r="J37" i="2"/>
  <c r="J40" i="2" s="1"/>
  <c r="J41" i="2" s="1"/>
  <c r="J42" i="2" s="1"/>
  <c r="J44" i="2" s="1"/>
  <c r="J45" i="2" s="1"/>
  <c r="J46" i="2" s="1"/>
  <c r="J47" i="2" s="1"/>
  <c r="J49" i="2" s="1"/>
  <c r="J50" i="2" s="1"/>
  <c r="J51" i="2" s="1"/>
  <c r="I37" i="2"/>
  <c r="I40" i="2" s="1"/>
  <c r="I41" i="2" s="1"/>
  <c r="I42" i="2" s="1"/>
  <c r="I44" i="2" s="1"/>
  <c r="I45" i="2" s="1"/>
  <c r="I46" i="2" s="1"/>
  <c r="I47" i="2" s="1"/>
  <c r="I49" i="2" s="1"/>
  <c r="I50" i="2" s="1"/>
  <c r="I51" i="2" s="1"/>
  <c r="AC37" i="2"/>
  <c r="AC40" i="2" s="1"/>
  <c r="AC41" i="2" s="1"/>
  <c r="AC42" i="2" s="1"/>
  <c r="AC44" i="2" s="1"/>
  <c r="AC45" i="2" s="1"/>
  <c r="AC46" i="2" s="1"/>
  <c r="AC47" i="2" s="1"/>
  <c r="AC49" i="2" s="1"/>
  <c r="AC50" i="2" s="1"/>
  <c r="AC51" i="2" s="1"/>
  <c r="AC52" i="2" s="1"/>
  <c r="AC54" i="2" s="1"/>
  <c r="AC56" i="2" s="1"/>
  <c r="AB37" i="2"/>
  <c r="AB40" i="2" s="1"/>
  <c r="AB41" i="2" s="1"/>
  <c r="AB42" i="2" s="1"/>
  <c r="AB44" i="2" s="1"/>
  <c r="AB45" i="2" s="1"/>
  <c r="AB46" i="2" s="1"/>
  <c r="AB47" i="2" s="1"/>
  <c r="AB49" i="2" s="1"/>
  <c r="AB50" i="2" s="1"/>
  <c r="AB51" i="2" s="1"/>
  <c r="AB52" i="2" s="1"/>
  <c r="AB54" i="2" s="1"/>
  <c r="AB56" i="2" s="1"/>
  <c r="AA37" i="2"/>
  <c r="AA40" i="2" s="1"/>
  <c r="AA41" i="2" s="1"/>
  <c r="AA42" i="2" s="1"/>
  <c r="AA44" i="2" s="1"/>
  <c r="AA45" i="2" s="1"/>
  <c r="AA46" i="2" s="1"/>
  <c r="AA47" i="2" s="1"/>
  <c r="AA49" i="2" s="1"/>
  <c r="AA50" i="2" s="1"/>
  <c r="AA51" i="2" s="1"/>
  <c r="AA52" i="2" s="1"/>
  <c r="AA54" i="2" s="1"/>
  <c r="AA56" i="2" s="1"/>
  <c r="Z37" i="2"/>
  <c r="Z40" i="2" s="1"/>
  <c r="Z41" i="2" s="1"/>
  <c r="Z42" i="2" s="1"/>
  <c r="Z44" i="2" s="1"/>
  <c r="Z45" i="2" s="1"/>
  <c r="Z46" i="2" s="1"/>
  <c r="Z47" i="2" s="1"/>
  <c r="Z49" i="2" s="1"/>
  <c r="Z50" i="2" s="1"/>
  <c r="Z51" i="2" s="1"/>
  <c r="Z52" i="2" s="1"/>
  <c r="Z54" i="2" s="1"/>
  <c r="Z56" i="2" s="1"/>
  <c r="X37" i="2"/>
  <c r="X40" i="2" s="1"/>
  <c r="X41" i="2" s="1"/>
  <c r="X42" i="2" s="1"/>
  <c r="X44" i="2" s="1"/>
  <c r="X45" i="2" s="1"/>
  <c r="X46" i="2" s="1"/>
  <c r="X47" i="2" s="1"/>
  <c r="X49" i="2" s="1"/>
  <c r="X50" i="2" s="1"/>
  <c r="W37" i="2"/>
  <c r="W40" i="2" s="1"/>
  <c r="V37" i="2"/>
  <c r="V40" i="2" s="1"/>
  <c r="V41" i="2" s="1"/>
  <c r="V42" i="2" s="1"/>
  <c r="V44" i="2" s="1"/>
  <c r="V45" i="2" s="1"/>
  <c r="V46" i="2" s="1"/>
  <c r="V47" i="2" s="1"/>
  <c r="V49" i="2" s="1"/>
  <c r="V50" i="2" s="1"/>
  <c r="V51" i="2" s="1"/>
  <c r="U37" i="2"/>
  <c r="U40" i="2" s="1"/>
  <c r="U41" i="2" s="1"/>
  <c r="U42" i="2" s="1"/>
  <c r="U44" i="2" s="1"/>
  <c r="U45" i="2" s="1"/>
  <c r="U46" i="2" s="1"/>
  <c r="U47" i="2" s="1"/>
  <c r="U49" i="2" s="1"/>
  <c r="U50" i="2" s="1"/>
  <c r="U51" i="2" s="1"/>
  <c r="T37" i="2"/>
  <c r="T40" i="2" s="1"/>
  <c r="T41" i="2" s="1"/>
  <c r="T42" i="2" s="1"/>
  <c r="T44" i="2" s="1"/>
  <c r="T45" i="2" s="1"/>
  <c r="T46" i="2" s="1"/>
  <c r="T47" i="2" s="1"/>
  <c r="T49" i="2" s="1"/>
  <c r="T50" i="2" s="1"/>
  <c r="T51" i="2" s="1"/>
  <c r="Q37" i="2"/>
  <c r="Q40" i="2" s="1"/>
  <c r="Q41" i="2" s="1"/>
  <c r="Q42" i="2" s="1"/>
  <c r="Q44" i="2" s="1"/>
  <c r="Q45" i="2" s="1"/>
  <c r="Q46" i="2" s="1"/>
  <c r="Q47" i="2" s="1"/>
  <c r="Q49" i="2" s="1"/>
  <c r="Q50" i="2" s="1"/>
  <c r="Q51" i="2" s="1"/>
  <c r="P37" i="2"/>
  <c r="P40" i="2" s="1"/>
  <c r="P41" i="2" s="1"/>
  <c r="P42" i="2" s="1"/>
  <c r="P44" i="2" s="1"/>
  <c r="P45" i="2" s="1"/>
  <c r="P46" i="2" s="1"/>
  <c r="P47" i="2" s="1"/>
  <c r="P49" i="2" s="1"/>
  <c r="P50" i="2" s="1"/>
  <c r="P51" i="2" s="1"/>
  <c r="V8" i="2"/>
  <c r="V10" i="2" s="1"/>
  <c r="V11" i="2" s="1"/>
  <c r="V12" i="2" s="1"/>
  <c r="J8" i="2"/>
  <c r="J10" i="2" s="1"/>
  <c r="J11" i="2" s="1"/>
  <c r="J12" i="2" s="1"/>
  <c r="J13" i="2" s="1"/>
  <c r="J14" i="2" s="1"/>
  <c r="J16" i="2" s="1"/>
  <c r="J17" i="2" s="1"/>
  <c r="J19" i="2" s="1"/>
  <c r="J21" i="2" s="1"/>
  <c r="J22" i="2" s="1"/>
  <c r="O8" i="2"/>
  <c r="O10" i="2" s="1"/>
  <c r="O11" i="2" s="1"/>
  <c r="O12" i="2" s="1"/>
  <c r="O13" i="2" s="1"/>
  <c r="O14" i="2" s="1"/>
  <c r="O15" i="2" s="1"/>
  <c r="O16" i="2" s="1"/>
  <c r="O17" i="2" s="1"/>
  <c r="Q8" i="2"/>
  <c r="Q10" i="2" s="1"/>
  <c r="Q11" i="2" s="1"/>
  <c r="Q12" i="2" s="1"/>
  <c r="Q13" i="2" s="1"/>
  <c r="Q14" i="2" s="1"/>
  <c r="U8" i="2"/>
  <c r="U10" i="2" s="1"/>
  <c r="U11" i="2" s="1"/>
  <c r="U12" i="2" s="1"/>
  <c r="U13" i="2" s="1"/>
  <c r="U14" i="2" s="1"/>
  <c r="U16" i="2" s="1"/>
  <c r="U17" i="2" s="1"/>
  <c r="U18" i="2" s="1"/>
  <c r="U19" i="2" s="1"/>
  <c r="U21" i="2" s="1"/>
  <c r="U22" i="2" s="1"/>
  <c r="T8" i="2"/>
  <c r="T10" i="2" s="1"/>
  <c r="T11" i="2" s="1"/>
  <c r="T12" i="2" s="1"/>
  <c r="T13" i="2" s="1"/>
  <c r="T14" i="2" s="1"/>
  <c r="T16" i="2" s="1"/>
  <c r="T17" i="2" s="1"/>
  <c r="T18" i="2" s="1"/>
  <c r="T19" i="2" s="1"/>
  <c r="T21" i="2" s="1"/>
  <c r="T22" i="2" s="1"/>
  <c r="S8" i="2"/>
  <c r="S10" i="2" s="1"/>
  <c r="S11" i="2" s="1"/>
  <c r="S12" i="2" s="1"/>
  <c r="S13" i="2" s="1"/>
  <c r="S14" i="2" s="1"/>
  <c r="S16" i="2" s="1"/>
  <c r="S17" i="2" s="1"/>
  <c r="S18" i="2" s="1"/>
  <c r="S19" i="2" s="1"/>
  <c r="S21" i="2" s="1"/>
  <c r="S22" i="2" s="1"/>
  <c r="R8" i="2"/>
  <c r="R10" i="2" s="1"/>
  <c r="R11" i="2" s="1"/>
  <c r="R12" i="2" s="1"/>
  <c r="R13" i="2" s="1"/>
  <c r="R14" i="2" s="1"/>
  <c r="R16" i="2" s="1"/>
  <c r="R17" i="2" s="1"/>
  <c r="R18" i="2" s="1"/>
  <c r="R19" i="2" s="1"/>
  <c r="R21" i="2" s="1"/>
  <c r="R22" i="2" s="1"/>
  <c r="P8" i="2"/>
  <c r="P10" i="2" s="1"/>
  <c r="P11" i="2" s="1"/>
  <c r="P12" i="2" s="1"/>
  <c r="P13" i="2" s="1"/>
  <c r="P14" i="2" s="1"/>
  <c r="P16" i="2" s="1"/>
  <c r="P17" i="2" s="1"/>
  <c r="P18" i="2" s="1"/>
  <c r="P19" i="2" s="1"/>
  <c r="P21" i="2" s="1"/>
  <c r="P22" i="2" s="1"/>
  <c r="N8" i="2"/>
  <c r="N10" i="2" s="1"/>
  <c r="N11" i="2" s="1"/>
  <c r="N12" i="2" s="1"/>
  <c r="N13" i="2" s="1"/>
  <c r="N14" i="2" s="1"/>
  <c r="N16" i="2" s="1"/>
  <c r="N17" i="2" s="1"/>
  <c r="N18" i="2" s="1"/>
  <c r="N19" i="2" s="1"/>
  <c r="N21" i="2" s="1"/>
  <c r="N22" i="2" s="1"/>
  <c r="M8" i="2"/>
  <c r="M10" i="2" s="1"/>
  <c r="M11" i="2" s="1"/>
  <c r="M12" i="2" s="1"/>
  <c r="M13" i="2" s="1"/>
  <c r="M14" i="2" s="1"/>
  <c r="M16" i="2" s="1"/>
  <c r="M17" i="2" s="1"/>
  <c r="M18" i="2" s="1"/>
  <c r="M19" i="2" s="1"/>
  <c r="M21" i="2" s="1"/>
  <c r="M22" i="2" s="1"/>
  <c r="L8" i="2"/>
  <c r="L10" i="2" s="1"/>
  <c r="L11" i="2" s="1"/>
  <c r="L12" i="2" s="1"/>
  <c r="L13" i="2" s="1"/>
  <c r="L14" i="2" s="1"/>
  <c r="L16" i="2" s="1"/>
  <c r="L17" i="2" s="1"/>
  <c r="L18" i="2" s="1"/>
  <c r="L19" i="2" s="1"/>
  <c r="L21" i="2" s="1"/>
  <c r="L22" i="2" s="1"/>
  <c r="K8" i="2"/>
  <c r="K10" i="2" s="1"/>
  <c r="K11" i="2" s="1"/>
  <c r="K12" i="2" s="1"/>
  <c r="K13" i="2" s="1"/>
  <c r="K14" i="2" s="1"/>
  <c r="K16" i="2" s="1"/>
  <c r="K17" i="2" s="1"/>
  <c r="K18" i="2" s="1"/>
  <c r="K19" i="2" s="1"/>
  <c r="K21" i="2" s="1"/>
  <c r="K22" i="2" s="1"/>
  <c r="I8" i="2"/>
  <c r="I10" i="2" s="1"/>
  <c r="I11" i="2" s="1"/>
  <c r="I12" i="2" s="1"/>
  <c r="I13" i="2" s="1"/>
  <c r="I14" i="2" s="1"/>
  <c r="I16" i="2" s="1"/>
  <c r="I17" i="2" s="1"/>
  <c r="I18" i="2" s="1"/>
  <c r="I19" i="2" s="1"/>
  <c r="I21" i="2" s="1"/>
  <c r="I22" i="2" s="1"/>
  <c r="H8" i="2"/>
  <c r="H10" i="2" s="1"/>
  <c r="J35" i="5"/>
  <c r="J36" i="5" s="1"/>
  <c r="I35" i="5"/>
  <c r="I36" i="5" s="1"/>
  <c r="H35" i="5"/>
  <c r="H36" i="5" s="1"/>
  <c r="G35" i="5"/>
  <c r="G36" i="5" s="1"/>
  <c r="F35" i="5"/>
  <c r="F36" i="5" s="1"/>
  <c r="D35" i="5"/>
  <c r="D36" i="5" s="1"/>
  <c r="L43" i="4"/>
  <c r="L44" i="4" s="1"/>
  <c r="K43" i="4"/>
  <c r="K44" i="4" s="1"/>
  <c r="J43" i="4"/>
  <c r="J44" i="4" s="1"/>
  <c r="I43" i="4"/>
  <c r="I44" i="4" s="1"/>
  <c r="H43" i="4"/>
  <c r="H44" i="4" s="1"/>
  <c r="G43" i="4"/>
  <c r="G44" i="4" s="1"/>
  <c r="F43" i="4"/>
  <c r="F44" i="4" s="1"/>
  <c r="E43" i="4"/>
  <c r="E44" i="4" s="1"/>
  <c r="V13" i="2" l="1"/>
  <c r="V14" i="2" s="1"/>
  <c r="V16" i="2" s="1"/>
  <c r="V17" i="2" s="1"/>
  <c r="J23" i="2"/>
  <c r="J24" i="2" s="1"/>
  <c r="J25" i="2" s="1"/>
  <c r="P52" i="2"/>
  <c r="P54" i="2" s="1"/>
  <c r="P56" i="2" s="1"/>
  <c r="W41" i="2"/>
  <c r="W42" i="2" s="1"/>
  <c r="W44" i="2" s="1"/>
  <c r="W45" i="2" s="1"/>
  <c r="W46" i="2" s="1"/>
  <c r="W47" i="2" s="1"/>
  <c r="W49" i="2" s="1"/>
  <c r="W50" i="2" s="1"/>
  <c r="W51" i="2" s="1"/>
  <c r="W52" i="2" s="1"/>
  <c r="W54" i="2" s="1"/>
  <c r="W56" i="2" s="1"/>
  <c r="N52" i="2"/>
  <c r="N54" i="2" s="1"/>
  <c r="N56" i="2" s="1"/>
  <c r="T52" i="2"/>
  <c r="T54" i="2" s="1"/>
  <c r="T56" i="2" s="1"/>
  <c r="V52" i="2"/>
  <c r="V54" i="2" s="1"/>
  <c r="V56" i="2" s="1"/>
  <c r="J52" i="2"/>
  <c r="J54" i="2" s="1"/>
  <c r="J56" i="2" s="1"/>
  <c r="X51" i="2"/>
  <c r="X52" i="2" s="1"/>
  <c r="X54" i="2" s="1"/>
  <c r="X56" i="2" s="1"/>
  <c r="U52" i="2"/>
  <c r="U54" i="2" s="1"/>
  <c r="U56" i="2" s="1"/>
  <c r="I52" i="2"/>
  <c r="I54" i="2" s="1"/>
  <c r="I56" i="2" s="1"/>
  <c r="M52" i="2"/>
  <c r="M54" i="2" s="1"/>
  <c r="M56" i="2" s="1"/>
  <c r="Q52" i="2"/>
  <c r="Q54" i="2" s="1"/>
  <c r="Q56" i="2" s="1"/>
  <c r="U23" i="2"/>
  <c r="U26" i="2" s="1"/>
  <c r="U27" i="2" s="1"/>
  <c r="R23" i="2"/>
  <c r="R26" i="2" s="1"/>
  <c r="R27" i="2" s="1"/>
  <c r="S23" i="2"/>
  <c r="S26" i="2" s="1"/>
  <c r="S27" i="2" s="1"/>
  <c r="T23" i="2"/>
  <c r="T26" i="2" s="1"/>
  <c r="T27" i="2" s="1"/>
  <c r="P23" i="2"/>
  <c r="P26" i="2" s="1"/>
  <c r="P27" i="2" s="1"/>
  <c r="L23" i="2"/>
  <c r="L26" i="2" s="1"/>
  <c r="L27" i="2" s="1"/>
  <c r="M23" i="2"/>
  <c r="M26" i="2" s="1"/>
  <c r="M27" i="2" s="1"/>
  <c r="K23" i="2"/>
  <c r="K26" i="2" s="1"/>
  <c r="K27" i="2" s="1"/>
  <c r="N23" i="2"/>
  <c r="N26" i="2" s="1"/>
  <c r="N27" i="2" s="1"/>
  <c r="I23" i="2"/>
  <c r="I26" i="2" s="1"/>
  <c r="I27" i="2" s="1"/>
  <c r="I9" i="34"/>
  <c r="H12" i="34"/>
  <c r="H13" i="34" s="1"/>
  <c r="H14" i="34" s="1"/>
  <c r="V18" i="2" l="1"/>
  <c r="V19" i="2" s="1"/>
  <c r="I41" i="34"/>
  <c r="J32" i="34"/>
  <c r="J33" i="34" s="1"/>
  <c r="J34" i="34" s="1"/>
  <c r="J35" i="34" s="1"/>
  <c r="J36" i="34" s="1"/>
  <c r="J37" i="34" s="1"/>
  <c r="H32" i="34"/>
  <c r="H33" i="34" s="1"/>
  <c r="H34" i="34" s="1"/>
  <c r="H35" i="34" s="1"/>
  <c r="H36" i="34" s="1"/>
  <c r="H37" i="34" s="1"/>
  <c r="H38" i="34" s="1"/>
  <c r="F32" i="34"/>
  <c r="F33" i="34" s="1"/>
  <c r="F34" i="34" s="1"/>
  <c r="F35" i="34" s="1"/>
  <c r="F36" i="34" s="1"/>
  <c r="F37" i="34" s="1"/>
  <c r="G30" i="34"/>
  <c r="G31" i="34" s="1"/>
  <c r="G32" i="34" s="1"/>
  <c r="G33" i="34" s="1"/>
  <c r="G34" i="34" s="1"/>
  <c r="G35" i="34" s="1"/>
  <c r="G36" i="34" s="1"/>
  <c r="G37" i="34" s="1"/>
  <c r="G38" i="34" s="1"/>
  <c r="G41" i="34" s="1"/>
  <c r="F14" i="34"/>
  <c r="F15" i="34" s="1"/>
  <c r="F16" i="34" s="1"/>
  <c r="F17" i="34" s="1"/>
  <c r="F18" i="34" s="1"/>
  <c r="F19" i="34" s="1"/>
  <c r="H15" i="34"/>
  <c r="H16" i="34" s="1"/>
  <c r="H17" i="34" s="1"/>
  <c r="H18" i="34" s="1"/>
  <c r="H19" i="34" s="1"/>
  <c r="I12" i="34"/>
  <c r="I13" i="34" s="1"/>
  <c r="I14" i="34" s="1"/>
  <c r="I15" i="34" s="1"/>
  <c r="I16" i="34" s="1"/>
  <c r="I17" i="34" s="1"/>
  <c r="I18" i="34" s="1"/>
  <c r="I19" i="34" s="1"/>
  <c r="G8" i="34"/>
  <c r="G9" i="34" s="1"/>
  <c r="G10" i="34" s="1"/>
  <c r="G11" i="34" s="1"/>
  <c r="G12" i="34" s="1"/>
  <c r="G13" i="34" s="1"/>
  <c r="G14" i="34" s="1"/>
  <c r="G15" i="34" s="1"/>
  <c r="G16" i="34" s="1"/>
  <c r="G17" i="34" s="1"/>
  <c r="G18" i="34" s="1"/>
  <c r="G19" i="34" s="1"/>
  <c r="G20" i="34" s="1"/>
  <c r="G21" i="34" s="1"/>
  <c r="E9" i="10"/>
  <c r="V21" i="2" l="1"/>
  <c r="V22" i="2" s="1"/>
  <c r="I42" i="34"/>
  <c r="I43" i="34" s="1"/>
  <c r="H39" i="34"/>
  <c r="H40" i="34" s="1"/>
  <c r="H41" i="34" s="1"/>
  <c r="D8" i="27"/>
  <c r="D9" i="27" s="1"/>
  <c r="D10" i="27" s="1"/>
  <c r="E9" i="31"/>
  <c r="E10" i="31" s="1"/>
  <c r="E11" i="31" s="1"/>
  <c r="V23" i="2" l="1"/>
  <c r="V26" i="2" s="1"/>
  <c r="V27" i="2" s="1"/>
  <c r="U65" i="33"/>
  <c r="U66" i="33" s="1"/>
  <c r="U68" i="33" s="1"/>
  <c r="U69" i="33" s="1"/>
  <c r="U72" i="33" s="1"/>
  <c r="U73" i="33" s="1"/>
  <c r="U74" i="33" s="1"/>
  <c r="U75" i="33" s="1"/>
  <c r="U76" i="33" s="1"/>
  <c r="U77" i="33" s="1"/>
  <c r="U78" i="33" s="1"/>
  <c r="U80" i="33" s="1"/>
  <c r="U81" i="33" s="1"/>
  <c r="U82" i="33" s="1"/>
  <c r="U84" i="33" s="1"/>
  <c r="U85" i="33" s="1"/>
  <c r="U86" i="33" s="1"/>
  <c r="U87" i="33" s="1"/>
  <c r="U88" i="33" s="1"/>
  <c r="U89" i="33" s="1"/>
  <c r="L65" i="33"/>
  <c r="L66" i="33" s="1"/>
  <c r="L68" i="33" s="1"/>
  <c r="L69" i="33" s="1"/>
  <c r="L72" i="33" s="1"/>
  <c r="L73" i="33" s="1"/>
  <c r="L74" i="33" s="1"/>
  <c r="L75" i="33" s="1"/>
  <c r="L76" i="33" s="1"/>
  <c r="L77" i="33" s="1"/>
  <c r="L78" i="33" s="1"/>
  <c r="L79" i="33" s="1"/>
  <c r="L83" i="33" s="1"/>
  <c r="L84" i="33" s="1"/>
  <c r="L85" i="33" s="1"/>
  <c r="L86" i="33" s="1"/>
  <c r="L87" i="33" s="1"/>
  <c r="L88" i="33" s="1"/>
  <c r="L89" i="33" s="1"/>
  <c r="K66" i="33"/>
  <c r="K68" i="33" s="1"/>
  <c r="K69" i="33" s="1"/>
  <c r="K72" i="33" s="1"/>
  <c r="K73" i="33" s="1"/>
  <c r="K74" i="33" s="1"/>
  <c r="K75" i="33" s="1"/>
  <c r="K76" i="33" s="1"/>
  <c r="K77" i="33" s="1"/>
  <c r="K78" i="33" s="1"/>
  <c r="K80" i="33" s="1"/>
  <c r="K81" i="33" s="1"/>
  <c r="K82" i="33" s="1"/>
  <c r="K84" i="33" s="1"/>
  <c r="K85" i="33" s="1"/>
  <c r="K86" i="33" s="1"/>
  <c r="K87" i="33" s="1"/>
  <c r="K88" i="33" s="1"/>
  <c r="K89" i="33" s="1"/>
  <c r="J65" i="33"/>
  <c r="J66" i="33" s="1"/>
  <c r="J68" i="33" s="1"/>
  <c r="J69" i="33" s="1"/>
  <c r="T53" i="33"/>
  <c r="T54" i="33" s="1"/>
  <c r="T55" i="33" s="1"/>
  <c r="T56" i="33" s="1"/>
  <c r="T57" i="33" s="1"/>
  <c r="T58" i="33" s="1"/>
  <c r="T59" i="33" s="1"/>
  <c r="T60" i="33" s="1"/>
  <c r="T61" i="33" s="1"/>
  <c r="T62" i="33" s="1"/>
  <c r="T63" i="33" s="1"/>
  <c r="T65" i="33" s="1"/>
  <c r="T66" i="33" s="1"/>
  <c r="T68" i="33" s="1"/>
  <c r="T69" i="33" s="1"/>
  <c r="T72" i="33" s="1"/>
  <c r="T73" i="33" s="1"/>
  <c r="T74" i="33" s="1"/>
  <c r="T75" i="33" s="1"/>
  <c r="T76" i="33" s="1"/>
  <c r="T77" i="33" s="1"/>
  <c r="T78" i="33" s="1"/>
  <c r="T80" i="33" s="1"/>
  <c r="T81" i="33" s="1"/>
  <c r="T82" i="33" s="1"/>
  <c r="T84" i="33" s="1"/>
  <c r="T85" i="33" s="1"/>
  <c r="T86" i="33" s="1"/>
  <c r="T87" i="33" s="1"/>
  <c r="T88" i="33" s="1"/>
  <c r="T89" i="33" s="1"/>
  <c r="S53" i="33"/>
  <c r="S54" i="33" s="1"/>
  <c r="S55" i="33" s="1"/>
  <c r="S56" i="33" s="1"/>
  <c r="S57" i="33" s="1"/>
  <c r="S58" i="33" s="1"/>
  <c r="S59" i="33" s="1"/>
  <c r="S60" i="33" s="1"/>
  <c r="S61" i="33" s="1"/>
  <c r="S62" i="33" s="1"/>
  <c r="S63" i="33" s="1"/>
  <c r="S65" i="33" s="1"/>
  <c r="S66" i="33" s="1"/>
  <c r="S68" i="33" s="1"/>
  <c r="S69" i="33" s="1"/>
  <c r="S72" i="33" s="1"/>
  <c r="S73" i="33" s="1"/>
  <c r="S74" i="33" s="1"/>
  <c r="S75" i="33" s="1"/>
  <c r="S76" i="33" s="1"/>
  <c r="S77" i="33" s="1"/>
  <c r="S78" i="33" s="1"/>
  <c r="S80" i="33" s="1"/>
  <c r="S81" i="33" s="1"/>
  <c r="S82" i="33" s="1"/>
  <c r="S84" i="33" s="1"/>
  <c r="S85" i="33" s="1"/>
  <c r="S86" i="33" s="1"/>
  <c r="S87" i="33" s="1"/>
  <c r="S88" i="33" s="1"/>
  <c r="S89" i="33" s="1"/>
  <c r="Q53" i="33"/>
  <c r="Q54" i="33" s="1"/>
  <c r="Q55" i="33" s="1"/>
  <c r="Q56" i="33" s="1"/>
  <c r="Q57" i="33" s="1"/>
  <c r="Q58" i="33" s="1"/>
  <c r="Q59" i="33" s="1"/>
  <c r="Q60" i="33" s="1"/>
  <c r="Q61" i="33" s="1"/>
  <c r="Q62" i="33" s="1"/>
  <c r="Q63" i="33" s="1"/>
  <c r="Q65" i="33" s="1"/>
  <c r="Q66" i="33" s="1"/>
  <c r="Q68" i="33" s="1"/>
  <c r="Q69" i="33" s="1"/>
  <c r="Q72" i="33" s="1"/>
  <c r="Q73" i="33" s="1"/>
  <c r="Q74" i="33" s="1"/>
  <c r="Q75" i="33" s="1"/>
  <c r="Q76" i="33" s="1"/>
  <c r="Q77" i="33" s="1"/>
  <c r="Q78" i="33" s="1"/>
  <c r="Q80" i="33" s="1"/>
  <c r="Q81" i="33" s="1"/>
  <c r="Q82" i="33" s="1"/>
  <c r="Q84" i="33" s="1"/>
  <c r="Q85" i="33" s="1"/>
  <c r="Q86" i="33" s="1"/>
  <c r="Q87" i="33" s="1"/>
  <c r="Q88" i="33" s="1"/>
  <c r="Q89" i="33" s="1"/>
  <c r="O53" i="33"/>
  <c r="O54" i="33" s="1"/>
  <c r="O55" i="33" s="1"/>
  <c r="O56" i="33" s="1"/>
  <c r="O57" i="33" s="1"/>
  <c r="O58" i="33" s="1"/>
  <c r="O59" i="33" s="1"/>
  <c r="O60" i="33" s="1"/>
  <c r="O61" i="33" s="1"/>
  <c r="O62" i="33" s="1"/>
  <c r="O63" i="33" s="1"/>
  <c r="O65" i="33" s="1"/>
  <c r="O66" i="33" s="1"/>
  <c r="O68" i="33" s="1"/>
  <c r="O69" i="33" s="1"/>
  <c r="O72" i="33" s="1"/>
  <c r="O73" i="33" s="1"/>
  <c r="O74" i="33" s="1"/>
  <c r="O75" i="33" s="1"/>
  <c r="O76" i="33" s="1"/>
  <c r="O77" i="33" s="1"/>
  <c r="O78" i="33" s="1"/>
  <c r="O80" i="33" s="1"/>
  <c r="O81" i="33" s="1"/>
  <c r="O82" i="33" s="1"/>
  <c r="O84" i="33" s="1"/>
  <c r="O85" i="33" s="1"/>
  <c r="O86" i="33" s="1"/>
  <c r="O87" i="33" s="1"/>
  <c r="O88" i="33" s="1"/>
  <c r="O89" i="33" s="1"/>
  <c r="N53" i="33"/>
  <c r="N54" i="33" s="1"/>
  <c r="N55" i="33" s="1"/>
  <c r="N56" i="33" s="1"/>
  <c r="N57" i="33" s="1"/>
  <c r="N58" i="33" s="1"/>
  <c r="N59" i="33" s="1"/>
  <c r="N60" i="33" s="1"/>
  <c r="N61" i="33" s="1"/>
  <c r="N62" i="33" s="1"/>
  <c r="N63" i="33" s="1"/>
  <c r="N65" i="33" s="1"/>
  <c r="N66" i="33" s="1"/>
  <c r="N68" i="33" s="1"/>
  <c r="N69" i="33" s="1"/>
  <c r="N72" i="33" s="1"/>
  <c r="N73" i="33" s="1"/>
  <c r="N74" i="33" s="1"/>
  <c r="N75" i="33" s="1"/>
  <c r="N76" i="33" s="1"/>
  <c r="N77" i="33" s="1"/>
  <c r="N78" i="33" s="1"/>
  <c r="N80" i="33" s="1"/>
  <c r="N81" i="33" s="1"/>
  <c r="N82" i="33" s="1"/>
  <c r="N84" i="33" s="1"/>
  <c r="N85" i="33" s="1"/>
  <c r="N86" i="33" s="1"/>
  <c r="N87" i="33" s="1"/>
  <c r="N88" i="33" s="1"/>
  <c r="N89" i="33" s="1"/>
  <c r="M53" i="33"/>
  <c r="M54" i="33" s="1"/>
  <c r="M55" i="33" s="1"/>
  <c r="M56" i="33" s="1"/>
  <c r="M57" i="33" s="1"/>
  <c r="M58" i="33" s="1"/>
  <c r="M59" i="33" s="1"/>
  <c r="M60" i="33" s="1"/>
  <c r="M61" i="33" s="1"/>
  <c r="M62" i="33" s="1"/>
  <c r="M63" i="33" s="1"/>
  <c r="M65" i="33" s="1"/>
  <c r="M66" i="33" s="1"/>
  <c r="M68" i="33" s="1"/>
  <c r="M69" i="33" s="1"/>
  <c r="M72" i="33" s="1"/>
  <c r="M73" i="33" s="1"/>
  <c r="M74" i="33" s="1"/>
  <c r="M75" i="33" s="1"/>
  <c r="M76" i="33" s="1"/>
  <c r="M77" i="33" s="1"/>
  <c r="M78" i="33" s="1"/>
  <c r="M80" i="33" s="1"/>
  <c r="M81" i="33" s="1"/>
  <c r="M82" i="33" s="1"/>
  <c r="M84" i="33" s="1"/>
  <c r="M85" i="33" s="1"/>
  <c r="M86" i="33" s="1"/>
  <c r="M87" i="33" s="1"/>
  <c r="M88" i="33" s="1"/>
  <c r="M89" i="33" s="1"/>
  <c r="L9" i="33"/>
  <c r="L11" i="33" s="1"/>
  <c r="L12" i="33" s="1"/>
  <c r="L13" i="33" s="1"/>
  <c r="L14" i="33" s="1"/>
  <c r="L18" i="33" s="1"/>
  <c r="L19" i="33" s="1"/>
  <c r="L20" i="33" s="1"/>
  <c r="L21" i="33" s="1"/>
  <c r="L22" i="33" s="1"/>
  <c r="L23" i="33" s="1"/>
  <c r="L24" i="33" s="1"/>
  <c r="L25" i="33" s="1"/>
  <c r="L28" i="33" s="1"/>
  <c r="L30" i="33" s="1"/>
  <c r="L32" i="33" s="1"/>
  <c r="L33" i="33" s="1"/>
  <c r="L34" i="33" s="1"/>
  <c r="L35" i="33" s="1"/>
  <c r="L36" i="33" s="1"/>
  <c r="L37" i="33" s="1"/>
  <c r="L38" i="33" s="1"/>
  <c r="L39" i="33" s="1"/>
  <c r="L40" i="33" s="1"/>
  <c r="L41" i="33" s="1"/>
  <c r="L42" i="33" s="1"/>
  <c r="L43" i="33" s="1"/>
  <c r="L44" i="33" s="1"/>
  <c r="L45" i="33" s="1"/>
  <c r="M9" i="33"/>
  <c r="M11" i="33" s="1"/>
  <c r="M12" i="33" s="1"/>
  <c r="M13" i="33" s="1"/>
  <c r="M14" i="33" s="1"/>
  <c r="M18" i="33" s="1"/>
  <c r="M19" i="33" s="1"/>
  <c r="M20" i="33" s="1"/>
  <c r="M21" i="33" s="1"/>
  <c r="M22" i="33" s="1"/>
  <c r="M23" i="33" s="1"/>
  <c r="M24" i="33" s="1"/>
  <c r="M25" i="33" s="1"/>
  <c r="M28" i="33" s="1"/>
  <c r="M30" i="33" s="1"/>
  <c r="M32" i="33" s="1"/>
  <c r="M33" i="33" s="1"/>
  <c r="M34" i="33" s="1"/>
  <c r="N9" i="33"/>
  <c r="N11" i="33" s="1"/>
  <c r="N12" i="33" s="1"/>
  <c r="N13" i="33" s="1"/>
  <c r="N15" i="33" s="1"/>
  <c r="N16" i="33" s="1"/>
  <c r="N17" i="33" s="1"/>
  <c r="N19" i="33" s="1"/>
  <c r="N20" i="33" s="1"/>
  <c r="N21" i="33" s="1"/>
  <c r="N22" i="33" s="1"/>
  <c r="N23" i="33" s="1"/>
  <c r="N24" i="33" s="1"/>
  <c r="N25" i="33" s="1"/>
  <c r="N28" i="33" s="1"/>
  <c r="N30" i="33" s="1"/>
  <c r="N32" i="33" s="1"/>
  <c r="N33" i="33" s="1"/>
  <c r="N34" i="33" s="1"/>
  <c r="N35" i="33" s="1"/>
  <c r="N36" i="33" s="1"/>
  <c r="N37" i="33" s="1"/>
  <c r="N38" i="33" s="1"/>
  <c r="N39" i="33" s="1"/>
  <c r="N40" i="33" s="1"/>
  <c r="N41" i="33" s="1"/>
  <c r="N42" i="33" s="1"/>
  <c r="N43" i="33" s="1"/>
  <c r="N44" i="33" s="1"/>
  <c r="N45" i="33" s="1"/>
  <c r="O9" i="33"/>
  <c r="O11" i="33" s="1"/>
  <c r="O12" i="33" s="1"/>
  <c r="O13" i="33" s="1"/>
  <c r="O15" i="33" s="1"/>
  <c r="O16" i="33" s="1"/>
  <c r="O17" i="33" s="1"/>
  <c r="O19" i="33" s="1"/>
  <c r="O20" i="33" s="1"/>
  <c r="O21" i="33" s="1"/>
  <c r="O22" i="33" s="1"/>
  <c r="O23" i="33" s="1"/>
  <c r="O24" i="33" s="1"/>
  <c r="O25" i="33" s="1"/>
  <c r="O28" i="33" s="1"/>
  <c r="O30" i="33" s="1"/>
  <c r="O32" i="33" s="1"/>
  <c r="P9" i="33"/>
  <c r="P11" i="33" s="1"/>
  <c r="P12" i="33" s="1"/>
  <c r="P13" i="33" s="1"/>
  <c r="P14" i="33" s="1"/>
  <c r="P18" i="33" s="1"/>
  <c r="P19" i="33" s="1"/>
  <c r="P20" i="33" s="1"/>
  <c r="P21" i="33" s="1"/>
  <c r="P22" i="33" s="1"/>
  <c r="P23" i="33" s="1"/>
  <c r="P24" i="33" s="1"/>
  <c r="P25" i="33" s="1"/>
  <c r="P28" i="33" s="1"/>
  <c r="P30" i="33" s="1"/>
  <c r="P32" i="33" s="1"/>
  <c r="P33" i="33" s="1"/>
  <c r="P34" i="33" s="1"/>
  <c r="Q9" i="33"/>
  <c r="Q11" i="33" s="1"/>
  <c r="Q12" i="33" s="1"/>
  <c r="Q13" i="33" s="1"/>
  <c r="Q15" i="33" s="1"/>
  <c r="Q16" i="33" s="1"/>
  <c r="Q17" i="33" s="1"/>
  <c r="Q19" i="33" s="1"/>
  <c r="Q20" i="33" s="1"/>
  <c r="Q21" i="33" s="1"/>
  <c r="Q22" i="33" s="1"/>
  <c r="Q23" i="33" s="1"/>
  <c r="Q24" i="33" s="1"/>
  <c r="Q25" i="33" s="1"/>
  <c r="Q28" i="33" s="1"/>
  <c r="Q30" i="33" s="1"/>
  <c r="Q32" i="33" s="1"/>
  <c r="Q33" i="33" s="1"/>
  <c r="Q34" i="33" s="1"/>
  <c r="Q35" i="33" s="1"/>
  <c r="Q36" i="33" s="1"/>
  <c r="Q37" i="33" s="1"/>
  <c r="Q38" i="33" s="1"/>
  <c r="Q39" i="33" s="1"/>
  <c r="Q40" i="33" s="1"/>
  <c r="Q41" i="33" s="1"/>
  <c r="Q42" i="33" s="1"/>
  <c r="Q43" i="33" s="1"/>
  <c r="Q44" i="33" s="1"/>
  <c r="Q45" i="33" s="1"/>
  <c r="R9" i="33"/>
  <c r="R11" i="33" s="1"/>
  <c r="R12" i="33" s="1"/>
  <c r="R13" i="33" s="1"/>
  <c r="R14" i="33" s="1"/>
  <c r="R18" i="33" s="1"/>
  <c r="R19" i="33" s="1"/>
  <c r="R20" i="33" s="1"/>
  <c r="R21" i="33" s="1"/>
  <c r="R22" i="33" s="1"/>
  <c r="R23" i="33" s="1"/>
  <c r="R24" i="33" s="1"/>
  <c r="R25" i="33" s="1"/>
  <c r="R28" i="33" s="1"/>
  <c r="R30" i="33" s="1"/>
  <c r="R32" i="33" s="1"/>
  <c r="R33" i="33" s="1"/>
  <c r="R34" i="33" s="1"/>
  <c r="S9" i="33"/>
  <c r="S11" i="33" s="1"/>
  <c r="S12" i="33" s="1"/>
  <c r="S13" i="33" s="1"/>
  <c r="S15" i="33" s="1"/>
  <c r="S16" i="33" s="1"/>
  <c r="S17" i="33" s="1"/>
  <c r="S19" i="33" s="1"/>
  <c r="S20" i="33" s="1"/>
  <c r="S21" i="33" s="1"/>
  <c r="S22" i="33" s="1"/>
  <c r="S23" i="33" s="1"/>
  <c r="S24" i="33" s="1"/>
  <c r="S25" i="33" s="1"/>
  <c r="S28" i="33" s="1"/>
  <c r="S30" i="33" s="1"/>
  <c r="S32" i="33" s="1"/>
  <c r="S33" i="33" s="1"/>
  <c r="S34" i="33" s="1"/>
  <c r="S35" i="33" s="1"/>
  <c r="S36" i="33" s="1"/>
  <c r="S37" i="33" s="1"/>
  <c r="S38" i="33" s="1"/>
  <c r="S39" i="33" s="1"/>
  <c r="S40" i="33" s="1"/>
  <c r="S41" i="33" s="1"/>
  <c r="S42" i="33" s="1"/>
  <c r="S43" i="33" s="1"/>
  <c r="S44" i="33" s="1"/>
  <c r="S45" i="33" s="1"/>
  <c r="T9" i="33"/>
  <c r="T11" i="33" s="1"/>
  <c r="T12" i="33" s="1"/>
  <c r="T13" i="33" s="1"/>
  <c r="T14" i="33" s="1"/>
  <c r="T18" i="33" s="1"/>
  <c r="T19" i="33" s="1"/>
  <c r="T20" i="33" s="1"/>
  <c r="T21" i="33" s="1"/>
  <c r="T22" i="33" s="1"/>
  <c r="T23" i="33" s="1"/>
  <c r="T24" i="33" s="1"/>
  <c r="T25" i="33" s="1"/>
  <c r="T28" i="33" s="1"/>
  <c r="T30" i="33" s="1"/>
  <c r="T32" i="33" s="1"/>
  <c r="T33" i="33" s="1"/>
  <c r="T34" i="33" s="1"/>
  <c r="U9" i="33"/>
  <c r="U11" i="33" s="1"/>
  <c r="U12" i="33" s="1"/>
  <c r="U13" i="33" s="1"/>
  <c r="U14" i="33" s="1"/>
  <c r="U18" i="33" s="1"/>
  <c r="U19" i="33" s="1"/>
  <c r="U20" i="33" s="1"/>
  <c r="U21" i="33" s="1"/>
  <c r="U22" i="33" s="1"/>
  <c r="U23" i="33" s="1"/>
  <c r="U24" i="33" s="1"/>
  <c r="U25" i="33" s="1"/>
  <c r="U28" i="33" s="1"/>
  <c r="U30" i="33" s="1"/>
  <c r="U32" i="33" s="1"/>
  <c r="U33" i="33" s="1"/>
  <c r="U34" i="33" s="1"/>
  <c r="C89" i="33"/>
  <c r="C88" i="33"/>
  <c r="C87" i="33"/>
  <c r="C86" i="33"/>
  <c r="C85" i="33"/>
  <c r="C84" i="33"/>
  <c r="X65" i="33"/>
  <c r="X66" i="33" s="1"/>
  <c r="X68" i="33" s="1"/>
  <c r="X69" i="33" s="1"/>
  <c r="X72" i="33" s="1"/>
  <c r="X73" i="33" s="1"/>
  <c r="X74" i="33" s="1"/>
  <c r="X75" i="33" s="1"/>
  <c r="X76" i="33" s="1"/>
  <c r="X77" i="33" s="1"/>
  <c r="X78" i="33" s="1"/>
  <c r="X80" i="33" s="1"/>
  <c r="X81" i="33" s="1"/>
  <c r="X82" i="33" s="1"/>
  <c r="X84" i="33" s="1"/>
  <c r="X85" i="33" s="1"/>
  <c r="X86" i="33" s="1"/>
  <c r="X87" i="33" s="1"/>
  <c r="X88" i="33" s="1"/>
  <c r="X89" i="33" s="1"/>
  <c r="I65" i="33"/>
  <c r="I66" i="33" s="1"/>
  <c r="I68" i="33" s="1"/>
  <c r="I69" i="33" s="1"/>
  <c r="I72" i="33" s="1"/>
  <c r="I73" i="33" s="1"/>
  <c r="I74" i="33" s="1"/>
  <c r="I75" i="33" s="1"/>
  <c r="I76" i="33" s="1"/>
  <c r="I77" i="33" s="1"/>
  <c r="I78" i="33" s="1"/>
  <c r="I79" i="33" s="1"/>
  <c r="I83" i="33" s="1"/>
  <c r="I84" i="33" s="1"/>
  <c r="I85" i="33" s="1"/>
  <c r="I86" i="33" s="1"/>
  <c r="I87" i="33" s="1"/>
  <c r="I88" i="33" s="1"/>
  <c r="I89" i="33" s="1"/>
  <c r="H65" i="33"/>
  <c r="H66" i="33" s="1"/>
  <c r="H68" i="33" s="1"/>
  <c r="H69" i="33" s="1"/>
  <c r="H72" i="33" s="1"/>
  <c r="H73" i="33" s="1"/>
  <c r="H74" i="33" s="1"/>
  <c r="H75" i="33" s="1"/>
  <c r="H76" i="33" s="1"/>
  <c r="H77" i="33" s="1"/>
  <c r="H78" i="33" s="1"/>
  <c r="H80" i="33" s="1"/>
  <c r="H81" i="33" s="1"/>
  <c r="H82" i="33" s="1"/>
  <c r="H84" i="33" s="1"/>
  <c r="H85" i="33" s="1"/>
  <c r="H86" i="33" s="1"/>
  <c r="H87" i="33" s="1"/>
  <c r="H88" i="33" s="1"/>
  <c r="H89" i="33" s="1"/>
  <c r="G65" i="33"/>
  <c r="G66" i="33" s="1"/>
  <c r="G68" i="33" s="1"/>
  <c r="G69" i="33" s="1"/>
  <c r="G70" i="33" s="1"/>
  <c r="G71" i="33" s="1"/>
  <c r="G72" i="33" s="1"/>
  <c r="Z53" i="33"/>
  <c r="Z54" i="33" s="1"/>
  <c r="Y53" i="33"/>
  <c r="Y54" i="33" s="1"/>
  <c r="Y55" i="33" s="1"/>
  <c r="G28" i="33"/>
  <c r="G30" i="33" s="1"/>
  <c r="G32" i="33" s="1"/>
  <c r="G33" i="33" s="1"/>
  <c r="G34" i="33" s="1"/>
  <c r="G35" i="33" s="1"/>
  <c r="G36" i="33" s="1"/>
  <c r="G37" i="33" s="1"/>
  <c r="G38" i="33" s="1"/>
  <c r="G39" i="33" s="1"/>
  <c r="G40" i="33" s="1"/>
  <c r="G41" i="33" s="1"/>
  <c r="G42" i="33" s="1"/>
  <c r="G43" i="33" s="1"/>
  <c r="G44" i="33" s="1"/>
  <c r="G45" i="33" s="1"/>
  <c r="AA9" i="33"/>
  <c r="AA11" i="33" s="1"/>
  <c r="AA12" i="33" s="1"/>
  <c r="AA13" i="33" s="1"/>
  <c r="AA14" i="33" s="1"/>
  <c r="AA18" i="33" s="1"/>
  <c r="AA19" i="33" s="1"/>
  <c r="AA20" i="33" s="1"/>
  <c r="AA21" i="33" s="1"/>
  <c r="AA22" i="33" s="1"/>
  <c r="AA23" i="33" s="1"/>
  <c r="AA24" i="33" s="1"/>
  <c r="AA25" i="33" s="1"/>
  <c r="AA28" i="33" s="1"/>
  <c r="AA30" i="33" s="1"/>
  <c r="AA32" i="33" s="1"/>
  <c r="AA33" i="33" s="1"/>
  <c r="AA34" i="33" s="1"/>
  <c r="Z9" i="33"/>
  <c r="Z11" i="33" s="1"/>
  <c r="Z12" i="33" s="1"/>
  <c r="Z13" i="33" s="1"/>
  <c r="Z14" i="33" s="1"/>
  <c r="Z18" i="33" s="1"/>
  <c r="Z19" i="33" s="1"/>
  <c r="Z20" i="33" s="1"/>
  <c r="Z21" i="33" s="1"/>
  <c r="Z22" i="33" s="1"/>
  <c r="Z23" i="33" s="1"/>
  <c r="Z24" i="33" s="1"/>
  <c r="Z25" i="33" s="1"/>
  <c r="Z28" i="33" s="1"/>
  <c r="Z30" i="33" s="1"/>
  <c r="Z32" i="33" s="1"/>
  <c r="Z33" i="33" s="1"/>
  <c r="Z34" i="33" s="1"/>
  <c r="Z35" i="33" s="1"/>
  <c r="Z36" i="33" s="1"/>
  <c r="Z37" i="33" s="1"/>
  <c r="Z38" i="33" s="1"/>
  <c r="Z39" i="33" s="1"/>
  <c r="Z40" i="33" s="1"/>
  <c r="Z41" i="33" s="1"/>
  <c r="Z42" i="33" s="1"/>
  <c r="Z43" i="33" s="1"/>
  <c r="Z44" i="33" s="1"/>
  <c r="Z45" i="33" s="1"/>
  <c r="Y9" i="33"/>
  <c r="Y11" i="33" s="1"/>
  <c r="Y12" i="33" s="1"/>
  <c r="Y13" i="33" s="1"/>
  <c r="Y14" i="33" s="1"/>
  <c r="Y18" i="33" s="1"/>
  <c r="Y19" i="33" s="1"/>
  <c r="Y20" i="33" s="1"/>
  <c r="Y21" i="33" s="1"/>
  <c r="Y22" i="33" s="1"/>
  <c r="Y23" i="33" s="1"/>
  <c r="Y24" i="33" s="1"/>
  <c r="Y25" i="33" s="1"/>
  <c r="Y28" i="33" s="1"/>
  <c r="Y30" i="33" s="1"/>
  <c r="Y32" i="33" s="1"/>
  <c r="Y33" i="33" s="1"/>
  <c r="Y34" i="33" s="1"/>
  <c r="Y35" i="33" s="1"/>
  <c r="Y36" i="33" s="1"/>
  <c r="Y37" i="33" s="1"/>
  <c r="Y38" i="33" s="1"/>
  <c r="Y39" i="33" s="1"/>
  <c r="Y40" i="33" s="1"/>
  <c r="Y41" i="33" s="1"/>
  <c r="Y42" i="33" s="1"/>
  <c r="Y43" i="33" s="1"/>
  <c r="Y44" i="33" s="1"/>
  <c r="Y45" i="33" s="1"/>
  <c r="X9" i="33"/>
  <c r="X11" i="33" s="1"/>
  <c r="X12" i="33" s="1"/>
  <c r="X13" i="33" s="1"/>
  <c r="X14" i="33" s="1"/>
  <c r="X18" i="33" s="1"/>
  <c r="X19" i="33" s="1"/>
  <c r="X20" i="33" s="1"/>
  <c r="X21" i="33" s="1"/>
  <c r="X22" i="33" s="1"/>
  <c r="X23" i="33" s="1"/>
  <c r="X24" i="33" s="1"/>
  <c r="X25" i="33" s="1"/>
  <c r="X28" i="33" s="1"/>
  <c r="X30" i="33" s="1"/>
  <c r="X32" i="33" s="1"/>
  <c r="X33" i="33" s="1"/>
  <c r="X34" i="33" s="1"/>
  <c r="X35" i="33" s="1"/>
  <c r="X36" i="33" s="1"/>
  <c r="X37" i="33" s="1"/>
  <c r="X38" i="33" s="1"/>
  <c r="X39" i="33" s="1"/>
  <c r="X40" i="33" s="1"/>
  <c r="X41" i="33" s="1"/>
  <c r="X42" i="33" s="1"/>
  <c r="X43" i="33" s="1"/>
  <c r="X44" i="33" s="1"/>
  <c r="X45" i="33" s="1"/>
  <c r="V9" i="33"/>
  <c r="V11" i="33" s="1"/>
  <c r="V12" i="33" s="1"/>
  <c r="V13" i="33" s="1"/>
  <c r="V15" i="33" s="1"/>
  <c r="V16" i="33" s="1"/>
  <c r="V17" i="33" s="1"/>
  <c r="V19" i="33" s="1"/>
  <c r="V20" i="33" s="1"/>
  <c r="V21" i="33" s="1"/>
  <c r="V22" i="33" s="1"/>
  <c r="V23" i="33" s="1"/>
  <c r="V24" i="33" s="1"/>
  <c r="V25" i="33" s="1"/>
  <c r="V28" i="33" s="1"/>
  <c r="V30" i="33" s="1"/>
  <c r="V32" i="33" s="1"/>
  <c r="V33" i="33" s="1"/>
  <c r="V34" i="33" s="1"/>
  <c r="J9" i="33"/>
  <c r="J11" i="33" s="1"/>
  <c r="J12" i="33" s="1"/>
  <c r="J13" i="33" s="1"/>
  <c r="J15" i="33" s="1"/>
  <c r="J16" i="33" s="1"/>
  <c r="J17" i="33" s="1"/>
  <c r="J19" i="33" s="1"/>
  <c r="J20" i="33" s="1"/>
  <c r="J21" i="33" s="1"/>
  <c r="J22" i="33" s="1"/>
  <c r="J23" i="33" s="1"/>
  <c r="J24" i="33" s="1"/>
  <c r="J25" i="33" s="1"/>
  <c r="O35" i="33" l="1"/>
  <c r="O36" i="33" s="1"/>
  <c r="O37" i="33" s="1"/>
  <c r="O38" i="33" s="1"/>
  <c r="O39" i="33" s="1"/>
  <c r="O40" i="33" s="1"/>
  <c r="O41" i="33" s="1"/>
  <c r="O42" i="33" s="1"/>
  <c r="O43" i="33" s="1"/>
  <c r="Z55" i="33"/>
  <c r="Z56" i="33" s="1"/>
  <c r="Z57" i="33" s="1"/>
  <c r="Z58" i="33" s="1"/>
  <c r="J28" i="33"/>
  <c r="J30" i="33" s="1"/>
  <c r="J32" i="33" s="1"/>
  <c r="J33" i="33" s="1"/>
  <c r="J34" i="33" s="1"/>
  <c r="J35" i="33" s="1"/>
  <c r="J36" i="33" s="1"/>
  <c r="J37" i="33" s="1"/>
  <c r="J38" i="33" s="1"/>
  <c r="J39" i="33" s="1"/>
  <c r="J40" i="33" s="1"/>
  <c r="J41" i="33" s="1"/>
  <c r="J42" i="33" s="1"/>
  <c r="J43" i="33" s="1"/>
  <c r="J44" i="33" s="1"/>
  <c r="J45" i="33" s="1"/>
  <c r="J70" i="33"/>
  <c r="J71" i="33" s="1"/>
  <c r="J72" i="33" s="1"/>
  <c r="J73" i="33" s="1"/>
  <c r="J74" i="33" s="1"/>
  <c r="J75" i="33" s="1"/>
  <c r="J76" i="33" s="1"/>
  <c r="J77" i="33" s="1"/>
  <c r="J78" i="33" s="1"/>
  <c r="J80" i="33" s="1"/>
  <c r="J81" i="33" s="1"/>
  <c r="J82" i="33" s="1"/>
  <c r="J84" i="33" s="1"/>
  <c r="J85" i="33" s="1"/>
  <c r="J86" i="33" s="1"/>
  <c r="J87" i="33" s="1"/>
  <c r="J88" i="33" s="1"/>
  <c r="J89" i="33" s="1"/>
  <c r="Y56" i="33"/>
  <c r="Y57" i="33" s="1"/>
  <c r="Y58" i="33" s="1"/>
  <c r="Z59" i="33" l="1"/>
  <c r="Z60" i="33" s="1"/>
  <c r="Z61" i="33" s="1"/>
  <c r="Z62" i="33" s="1"/>
  <c r="Z63" i="33" s="1"/>
  <c r="Z65" i="33" s="1"/>
  <c r="Z66" i="33" s="1"/>
  <c r="Z68" i="33" s="1"/>
  <c r="Z69" i="33" s="1"/>
  <c r="Z72" i="33" s="1"/>
  <c r="Z73" i="33" s="1"/>
  <c r="Z74" i="33" s="1"/>
  <c r="Z75" i="33" s="1"/>
  <c r="Z76" i="33" s="1"/>
  <c r="Z77" i="33" s="1"/>
  <c r="Z78" i="33" s="1"/>
  <c r="Z80" i="33" s="1"/>
  <c r="Z81" i="33" s="1"/>
  <c r="Z82" i="33" s="1"/>
  <c r="Z84" i="33" s="1"/>
  <c r="Z85" i="33" s="1"/>
  <c r="Z86" i="33" s="1"/>
  <c r="Z87" i="33" s="1"/>
  <c r="Z88" i="33" s="1"/>
  <c r="Z89" i="33" s="1"/>
  <c r="Y59" i="33"/>
  <c r="Y60" i="33" s="1"/>
  <c r="Y61" i="33" s="1"/>
  <c r="Y62" i="33" s="1"/>
  <c r="O45" i="32"/>
  <c r="O46" i="32" s="1"/>
  <c r="O47" i="32" s="1"/>
  <c r="O48" i="32" s="1"/>
  <c r="O49" i="32" s="1"/>
  <c r="O50" i="32" s="1"/>
  <c r="O51" i="32" s="1"/>
  <c r="O52" i="32" s="1"/>
  <c r="O53" i="32" s="1"/>
  <c r="O54" i="32" s="1"/>
  <c r="O56" i="32" s="1"/>
  <c r="O57" i="32" s="1"/>
  <c r="O58" i="32" s="1"/>
  <c r="O59" i="32" s="1"/>
  <c r="O60" i="32" s="1"/>
  <c r="O61" i="32" s="1"/>
  <c r="O62" i="32" s="1"/>
  <c r="O63" i="32" s="1"/>
  <c r="O64" i="32" s="1"/>
  <c r="O65" i="32" s="1"/>
  <c r="O66" i="32" s="1"/>
  <c r="O69" i="32" s="1"/>
  <c r="O70" i="32" s="1"/>
  <c r="O71" i="32" s="1"/>
  <c r="O72" i="32" s="1"/>
  <c r="H45" i="32"/>
  <c r="H46" i="32" s="1"/>
  <c r="H47" i="32" s="1"/>
  <c r="H48" i="32" s="1"/>
  <c r="H49" i="32" s="1"/>
  <c r="H50" i="32" s="1"/>
  <c r="H51" i="32" s="1"/>
  <c r="H52" i="32" s="1"/>
  <c r="H53" i="32" s="1"/>
  <c r="H54" i="32" s="1"/>
  <c r="H56" i="32" s="1"/>
  <c r="H57" i="32" s="1"/>
  <c r="H58" i="32" s="1"/>
  <c r="H59" i="32" s="1"/>
  <c r="H60" i="32" s="1"/>
  <c r="H61" i="32" s="1"/>
  <c r="H62" i="32" s="1"/>
  <c r="H63" i="32" s="1"/>
  <c r="H64" i="32" s="1"/>
  <c r="H65" i="32" s="1"/>
  <c r="H66" i="32" s="1"/>
  <c r="H69" i="32" s="1"/>
  <c r="H70" i="32" s="1"/>
  <c r="H71" i="32" s="1"/>
  <c r="H72" i="32" s="1"/>
  <c r="G9" i="32"/>
  <c r="G10" i="32" s="1"/>
  <c r="G11" i="32" s="1"/>
  <c r="G14" i="32" s="1"/>
  <c r="G15" i="32" s="1"/>
  <c r="G16" i="32" s="1"/>
  <c r="G17" i="32" s="1"/>
  <c r="G18" i="32" s="1"/>
  <c r="G19" i="32" s="1"/>
  <c r="G20" i="32" s="1"/>
  <c r="G21" i="32" s="1"/>
  <c r="G22" i="32" s="1"/>
  <c r="G23" i="32" s="1"/>
  <c r="E11" i="32"/>
  <c r="G53" i="31"/>
  <c r="G54" i="31" s="1"/>
  <c r="G55" i="31" s="1"/>
  <c r="G56" i="31" s="1"/>
  <c r="I48" i="31"/>
  <c r="I49" i="31" s="1"/>
  <c r="I50" i="31" s="1"/>
  <c r="I51" i="31" s="1"/>
  <c r="I52" i="31" s="1"/>
  <c r="H39" i="31"/>
  <c r="H40" i="31" s="1"/>
  <c r="H41" i="31" s="1"/>
  <c r="H42" i="31" s="1"/>
  <c r="H43" i="31" s="1"/>
  <c r="H44" i="31" s="1"/>
  <c r="H45" i="31" s="1"/>
  <c r="H46" i="31" s="1"/>
  <c r="H47" i="31" s="1"/>
  <c r="H48" i="31" s="1"/>
  <c r="H49" i="31" s="1"/>
  <c r="H50" i="31" s="1"/>
  <c r="H51" i="31" s="1"/>
  <c r="H52" i="31" s="1"/>
  <c r="H53" i="31" s="1"/>
  <c r="I9" i="31"/>
  <c r="I10" i="31" s="1"/>
  <c r="I11" i="31" s="1"/>
  <c r="I12" i="31" s="1"/>
  <c r="I13" i="31" s="1"/>
  <c r="I14" i="31" s="1"/>
  <c r="I15" i="31" s="1"/>
  <c r="K9" i="31"/>
  <c r="K10" i="31" s="1"/>
  <c r="K11" i="31" s="1"/>
  <c r="K12" i="31" s="1"/>
  <c r="K13" i="31" s="1"/>
  <c r="K14" i="31" s="1"/>
  <c r="K15" i="31" s="1"/>
  <c r="K17" i="31" s="1"/>
  <c r="K18" i="31" s="1"/>
  <c r="K19" i="31" s="1"/>
  <c r="K20" i="31" s="1"/>
  <c r="K21" i="31" s="1"/>
  <c r="K22" i="31" s="1"/>
  <c r="K23" i="31" s="1"/>
  <c r="K24" i="31" s="1"/>
  <c r="K25" i="31" s="1"/>
  <c r="K26" i="31" s="1"/>
  <c r="K27" i="31" s="1"/>
  <c r="K28" i="31" s="1"/>
  <c r="K29" i="31" s="1"/>
  <c r="K30" i="31" s="1"/>
  <c r="J9" i="31"/>
  <c r="J10" i="31" s="1"/>
  <c r="J11" i="31" s="1"/>
  <c r="J12" i="31" s="1"/>
  <c r="J13" i="31" s="1"/>
  <c r="J14" i="31" s="1"/>
  <c r="J15" i="31" s="1"/>
  <c r="J17" i="31" s="1"/>
  <c r="J18" i="31" s="1"/>
  <c r="J19" i="31" s="1"/>
  <c r="J20" i="31" s="1"/>
  <c r="J21" i="31" s="1"/>
  <c r="J22" i="31" s="1"/>
  <c r="J23" i="31" s="1"/>
  <c r="J24" i="31" s="1"/>
  <c r="J25" i="31" s="1"/>
  <c r="J26" i="31" s="1"/>
  <c r="J27" i="31" s="1"/>
  <c r="J28" i="31" s="1"/>
  <c r="J29" i="31" s="1"/>
  <c r="J30" i="31" s="1"/>
  <c r="H9" i="31"/>
  <c r="H10" i="31" s="1"/>
  <c r="H11" i="31" s="1"/>
  <c r="H12" i="31" s="1"/>
  <c r="H13" i="31" s="1"/>
  <c r="H14" i="31" s="1"/>
  <c r="H15" i="31" s="1"/>
  <c r="J60" i="29"/>
  <c r="J61" i="29" s="1"/>
  <c r="J62" i="29" s="1"/>
  <c r="J65" i="29" s="1"/>
  <c r="J66" i="29" s="1"/>
  <c r="L42" i="29"/>
  <c r="L43" i="29" s="1"/>
  <c r="L44" i="29" s="1"/>
  <c r="L45" i="29" s="1"/>
  <c r="L46" i="29" s="1"/>
  <c r="L47" i="29" s="1"/>
  <c r="L48" i="29" s="1"/>
  <c r="L49" i="29" s="1"/>
  <c r="L50" i="29" s="1"/>
  <c r="L51" i="29" s="1"/>
  <c r="L52" i="29" s="1"/>
  <c r="L53" i="29" s="1"/>
  <c r="L54" i="29" s="1"/>
  <c r="L55" i="29" s="1"/>
  <c r="L57" i="29" s="1"/>
  <c r="L58" i="29" s="1"/>
  <c r="L59" i="29" s="1"/>
  <c r="L60" i="29" s="1"/>
  <c r="L61" i="29" s="1"/>
  <c r="L62" i="29" s="1"/>
  <c r="M42" i="29"/>
  <c r="M43" i="29" s="1"/>
  <c r="M44" i="29" s="1"/>
  <c r="M45" i="29" s="1"/>
  <c r="M46" i="29" s="1"/>
  <c r="M47" i="29" s="1"/>
  <c r="M48" i="29" s="1"/>
  <c r="M49" i="29" s="1"/>
  <c r="M50" i="29" s="1"/>
  <c r="M57" i="29" s="1"/>
  <c r="M58" i="29" s="1"/>
  <c r="M59" i="29" s="1"/>
  <c r="M60" i="29" s="1"/>
  <c r="M61" i="29" s="1"/>
  <c r="M62" i="29" s="1"/>
  <c r="N42" i="29"/>
  <c r="N43" i="29" s="1"/>
  <c r="N44" i="29" s="1"/>
  <c r="N45" i="29" s="1"/>
  <c r="N46" i="29" s="1"/>
  <c r="N47" i="29" s="1"/>
  <c r="N48" i="29" s="1"/>
  <c r="N49" i="29" s="1"/>
  <c r="N50" i="29" s="1"/>
  <c r="N51" i="29" s="1"/>
  <c r="N52" i="29" s="1"/>
  <c r="N53" i="29" s="1"/>
  <c r="N54" i="29" s="1"/>
  <c r="N55" i="29" s="1"/>
  <c r="N57" i="29" s="1"/>
  <c r="N58" i="29" s="1"/>
  <c r="N59" i="29" s="1"/>
  <c r="N60" i="29" s="1"/>
  <c r="N61" i="29" s="1"/>
  <c r="N62" i="29" s="1"/>
  <c r="L58" i="32"/>
  <c r="L59" i="32" s="1"/>
  <c r="L60" i="32" s="1"/>
  <c r="L61" i="32" s="1"/>
  <c r="L62" i="32" s="1"/>
  <c r="L63" i="32" s="1"/>
  <c r="L64" i="32" s="1"/>
  <c r="L65" i="32" s="1"/>
  <c r="L66" i="32" s="1"/>
  <c r="L69" i="32" s="1"/>
  <c r="L70" i="32" s="1"/>
  <c r="L71" i="32" s="1"/>
  <c r="L72" i="32" s="1"/>
  <c r="E51" i="32"/>
  <c r="E52" i="32" s="1"/>
  <c r="E53" i="32" s="1"/>
  <c r="E54" i="32" s="1"/>
  <c r="E56" i="32" s="1"/>
  <c r="E57" i="32" s="1"/>
  <c r="E58" i="32" s="1"/>
  <c r="E59" i="32" s="1"/>
  <c r="E60" i="32" s="1"/>
  <c r="E61" i="32" s="1"/>
  <c r="E62" i="32" s="1"/>
  <c r="E67" i="32" s="1"/>
  <c r="E68" i="32" s="1"/>
  <c r="N45" i="32"/>
  <c r="N46" i="32" s="1"/>
  <c r="N47" i="32" s="1"/>
  <c r="N48" i="32" s="1"/>
  <c r="N49" i="32" s="1"/>
  <c r="N50" i="32" s="1"/>
  <c r="N51" i="32" s="1"/>
  <c r="N52" i="32" s="1"/>
  <c r="N53" i="32" s="1"/>
  <c r="N54" i="32" s="1"/>
  <c r="N56" i="32" s="1"/>
  <c r="N57" i="32" s="1"/>
  <c r="N58" i="32" s="1"/>
  <c r="N59" i="32" s="1"/>
  <c r="N60" i="32" s="1"/>
  <c r="N61" i="32" s="1"/>
  <c r="N62" i="32" s="1"/>
  <c r="N63" i="32" s="1"/>
  <c r="N64" i="32" s="1"/>
  <c r="N65" i="32" s="1"/>
  <c r="N66" i="32" s="1"/>
  <c r="N69" i="32" s="1"/>
  <c r="N70" i="32" s="1"/>
  <c r="N71" i="32" s="1"/>
  <c r="N72" i="32" s="1"/>
  <c r="M45" i="32"/>
  <c r="M46" i="32" s="1"/>
  <c r="M47" i="32" s="1"/>
  <c r="M48" i="32" s="1"/>
  <c r="M49" i="32" s="1"/>
  <c r="M50" i="32" s="1"/>
  <c r="M51" i="32" s="1"/>
  <c r="M52" i="32" s="1"/>
  <c r="M53" i="32" s="1"/>
  <c r="M54" i="32" s="1"/>
  <c r="M56" i="32" s="1"/>
  <c r="M57" i="32" s="1"/>
  <c r="M58" i="32" s="1"/>
  <c r="M59" i="32" s="1"/>
  <c r="M60" i="32" s="1"/>
  <c r="M61" i="32" s="1"/>
  <c r="M62" i="32" s="1"/>
  <c r="M63" i="32" s="1"/>
  <c r="M64" i="32" s="1"/>
  <c r="M65" i="32" s="1"/>
  <c r="M66" i="32" s="1"/>
  <c r="M69" i="32" s="1"/>
  <c r="M70" i="32" s="1"/>
  <c r="M71" i="32" s="1"/>
  <c r="M72" i="32" s="1"/>
  <c r="K45" i="32"/>
  <c r="K46" i="32" s="1"/>
  <c r="K47" i="32" s="1"/>
  <c r="K48" i="32" s="1"/>
  <c r="K49" i="32" s="1"/>
  <c r="K50" i="32" s="1"/>
  <c r="K51" i="32" s="1"/>
  <c r="K52" i="32" s="1"/>
  <c r="K53" i="32" s="1"/>
  <c r="K54" i="32" s="1"/>
  <c r="K56" i="32" s="1"/>
  <c r="K57" i="32" s="1"/>
  <c r="K58" i="32" s="1"/>
  <c r="K59" i="32" s="1"/>
  <c r="K60" i="32" s="1"/>
  <c r="K61" i="32" s="1"/>
  <c r="K62" i="32" s="1"/>
  <c r="K63" i="32" s="1"/>
  <c r="K64" i="32" s="1"/>
  <c r="K65" i="32" s="1"/>
  <c r="K66" i="32" s="1"/>
  <c r="K69" i="32" s="1"/>
  <c r="K70" i="32" s="1"/>
  <c r="K71" i="32" s="1"/>
  <c r="K72" i="32" s="1"/>
  <c r="J45" i="32"/>
  <c r="J46" i="32" s="1"/>
  <c r="J47" i="32" s="1"/>
  <c r="J48" i="32" s="1"/>
  <c r="J49" i="32" s="1"/>
  <c r="J50" i="32" s="1"/>
  <c r="J51" i="32" s="1"/>
  <c r="J52" i="32" s="1"/>
  <c r="J53" i="32" s="1"/>
  <c r="J54" i="32" s="1"/>
  <c r="J56" i="32" s="1"/>
  <c r="J57" i="32" s="1"/>
  <c r="J58" i="32" s="1"/>
  <c r="J59" i="32" s="1"/>
  <c r="J60" i="32" s="1"/>
  <c r="J61" i="32" s="1"/>
  <c r="J62" i="32" s="1"/>
  <c r="J63" i="32" s="1"/>
  <c r="J64" i="32" s="1"/>
  <c r="J65" i="32" s="1"/>
  <c r="J66" i="32" s="1"/>
  <c r="J69" i="32" s="1"/>
  <c r="J70" i="32" s="1"/>
  <c r="J71" i="32" s="1"/>
  <c r="I58" i="32"/>
  <c r="I59" i="32" s="1"/>
  <c r="I60" i="32" s="1"/>
  <c r="I61" i="32" s="1"/>
  <c r="I62" i="32" s="1"/>
  <c r="I63" i="32" s="1"/>
  <c r="I64" i="32" s="1"/>
  <c r="I65" i="32" s="1"/>
  <c r="I66" i="32" s="1"/>
  <c r="I69" i="32" s="1"/>
  <c r="I70" i="32" s="1"/>
  <c r="I71" i="32" s="1"/>
  <c r="I72" i="32" s="1"/>
  <c r="G45" i="32"/>
  <c r="G46" i="32" s="1"/>
  <c r="G47" i="32" s="1"/>
  <c r="G48" i="32" s="1"/>
  <c r="G49" i="32" s="1"/>
  <c r="G50" i="32" s="1"/>
  <c r="G51" i="32" s="1"/>
  <c r="G52" i="32" s="1"/>
  <c r="G53" i="32" s="1"/>
  <c r="G54" i="32" s="1"/>
  <c r="G56" i="32" s="1"/>
  <c r="G57" i="32" s="1"/>
  <c r="G58" i="32" s="1"/>
  <c r="G59" i="32" s="1"/>
  <c r="G60" i="32" s="1"/>
  <c r="G61" i="32" s="1"/>
  <c r="G62" i="32" s="1"/>
  <c r="G67" i="32" s="1"/>
  <c r="G68" i="32" s="1"/>
  <c r="G69" i="32" s="1"/>
  <c r="G70" i="32" s="1"/>
  <c r="G71" i="32" s="1"/>
  <c r="G72" i="32" s="1"/>
  <c r="F45" i="32"/>
  <c r="F46" i="32" s="1"/>
  <c r="F47" i="32" s="1"/>
  <c r="F48" i="32" s="1"/>
  <c r="F49" i="32" s="1"/>
  <c r="F50" i="32" s="1"/>
  <c r="F51" i="32" s="1"/>
  <c r="F52" i="32" s="1"/>
  <c r="F53" i="32" s="1"/>
  <c r="F54" i="32" s="1"/>
  <c r="F56" i="32" s="1"/>
  <c r="F57" i="32" s="1"/>
  <c r="F58" i="32" s="1"/>
  <c r="F59" i="32" s="1"/>
  <c r="F60" i="32" s="1"/>
  <c r="F61" i="32" s="1"/>
  <c r="F62" i="32" s="1"/>
  <c r="F63" i="32" s="1"/>
  <c r="F64" i="32" s="1"/>
  <c r="F65" i="32" s="1"/>
  <c r="F66" i="32" s="1"/>
  <c r="F69" i="32" s="1"/>
  <c r="F70" i="32" s="1"/>
  <c r="F71" i="32" s="1"/>
  <c r="F72" i="32" s="1"/>
  <c r="O9" i="32"/>
  <c r="O10" i="32" s="1"/>
  <c r="O11" i="32" s="1"/>
  <c r="O14" i="32" s="1"/>
  <c r="O15" i="32" s="1"/>
  <c r="O16" i="32" s="1"/>
  <c r="O17" i="32" s="1"/>
  <c r="O18" i="32" s="1"/>
  <c r="O19" i="32" s="1"/>
  <c r="O20" i="32" s="1"/>
  <c r="O21" i="32" s="1"/>
  <c r="O22" i="32" s="1"/>
  <c r="O23" i="32" s="1"/>
  <c r="O24" i="32" s="1"/>
  <c r="O26" i="32" s="1"/>
  <c r="O27" i="32" s="1"/>
  <c r="O28" i="32" s="1"/>
  <c r="O29" i="32" s="1"/>
  <c r="O30" i="32" s="1"/>
  <c r="N10" i="32"/>
  <c r="N11" i="32" s="1"/>
  <c r="N14" i="32" s="1"/>
  <c r="N15" i="32" s="1"/>
  <c r="N16" i="32" s="1"/>
  <c r="N17" i="32" s="1"/>
  <c r="N18" i="32" s="1"/>
  <c r="N19" i="32" s="1"/>
  <c r="N20" i="32" s="1"/>
  <c r="N21" i="32" s="1"/>
  <c r="N22" i="32" s="1"/>
  <c r="N23" i="32" s="1"/>
  <c r="N24" i="32" s="1"/>
  <c r="N26" i="32" s="1"/>
  <c r="N27" i="32" s="1"/>
  <c r="N28" i="32" s="1"/>
  <c r="N29" i="32" s="1"/>
  <c r="N30" i="32" s="1"/>
  <c r="N31" i="32" s="1"/>
  <c r="N32" i="32" s="1"/>
  <c r="N33" i="32" s="1"/>
  <c r="N34" i="32" s="1"/>
  <c r="N35" i="32" s="1"/>
  <c r="N36" i="32" s="1"/>
  <c r="M9" i="32"/>
  <c r="M10" i="32" s="1"/>
  <c r="M11" i="32" s="1"/>
  <c r="M14" i="32" s="1"/>
  <c r="M15" i="32" s="1"/>
  <c r="M16" i="32" s="1"/>
  <c r="M17" i="32" s="1"/>
  <c r="M18" i="32" s="1"/>
  <c r="M19" i="32" s="1"/>
  <c r="M20" i="32" s="1"/>
  <c r="M21" i="32" s="1"/>
  <c r="M22" i="32" s="1"/>
  <c r="M23" i="32" s="1"/>
  <c r="M24" i="32" s="1"/>
  <c r="M26" i="32" s="1"/>
  <c r="M27" i="32" s="1"/>
  <c r="M28" i="32" s="1"/>
  <c r="M29" i="32" s="1"/>
  <c r="M30" i="32" s="1"/>
  <c r="M31" i="32" s="1"/>
  <c r="M32" i="32" s="1"/>
  <c r="M33" i="32" s="1"/>
  <c r="M34" i="32" s="1"/>
  <c r="M35" i="32" s="1"/>
  <c r="M36" i="32" s="1"/>
  <c r="L9" i="32"/>
  <c r="L10" i="32" s="1"/>
  <c r="L11" i="32" s="1"/>
  <c r="L12" i="32" s="1"/>
  <c r="L13" i="32" s="1"/>
  <c r="L18" i="32" s="1"/>
  <c r="L19" i="32" s="1"/>
  <c r="L20" i="32" s="1"/>
  <c r="L21" i="32" s="1"/>
  <c r="L22" i="32" s="1"/>
  <c r="L23" i="32" s="1"/>
  <c r="L24" i="32" s="1"/>
  <c r="L26" i="32" s="1"/>
  <c r="L27" i="32" s="1"/>
  <c r="L28" i="32" s="1"/>
  <c r="L29" i="32" s="1"/>
  <c r="L30" i="32" s="1"/>
  <c r="L31" i="32" s="1"/>
  <c r="L32" i="32" s="1"/>
  <c r="L33" i="32" s="1"/>
  <c r="L34" i="32" s="1"/>
  <c r="L35" i="32" s="1"/>
  <c r="L36" i="32" s="1"/>
  <c r="K9" i="32"/>
  <c r="K10" i="32" s="1"/>
  <c r="K11" i="32" s="1"/>
  <c r="K14" i="32" s="1"/>
  <c r="K15" i="32" s="1"/>
  <c r="K16" i="32" s="1"/>
  <c r="K17" i="32" s="1"/>
  <c r="K18" i="32" s="1"/>
  <c r="K19" i="32" s="1"/>
  <c r="K20" i="32" s="1"/>
  <c r="K21" i="32" s="1"/>
  <c r="K22" i="32" s="1"/>
  <c r="K23" i="32" s="1"/>
  <c r="K24" i="32" s="1"/>
  <c r="K26" i="32" s="1"/>
  <c r="K27" i="32" s="1"/>
  <c r="K28" i="32" s="1"/>
  <c r="K29" i="32" s="1"/>
  <c r="K30" i="32" s="1"/>
  <c r="K31" i="32" s="1"/>
  <c r="K32" i="32" s="1"/>
  <c r="K33" i="32" s="1"/>
  <c r="K34" i="32" s="1"/>
  <c r="K35" i="32" s="1"/>
  <c r="K36" i="32" s="1"/>
  <c r="J9" i="32"/>
  <c r="J10" i="32" s="1"/>
  <c r="J11" i="32" s="1"/>
  <c r="J14" i="32" s="1"/>
  <c r="J15" i="32" s="1"/>
  <c r="J16" i="32" s="1"/>
  <c r="J17" i="32" s="1"/>
  <c r="J18" i="32" s="1"/>
  <c r="J19" i="32" s="1"/>
  <c r="J20" i="32" s="1"/>
  <c r="J21" i="32" s="1"/>
  <c r="J22" i="32" s="1"/>
  <c r="J23" i="32" s="1"/>
  <c r="J24" i="32" s="1"/>
  <c r="J26" i="32" s="1"/>
  <c r="J27" i="32" s="1"/>
  <c r="J28" i="32" s="1"/>
  <c r="J29" i="32" s="1"/>
  <c r="J30" i="32" s="1"/>
  <c r="J31" i="32" s="1"/>
  <c r="J32" i="32" s="1"/>
  <c r="J33" i="32" s="1"/>
  <c r="J34" i="32" s="1"/>
  <c r="J35" i="32" s="1"/>
  <c r="J36" i="32" s="1"/>
  <c r="I9" i="32"/>
  <c r="I10" i="32" s="1"/>
  <c r="I11" i="32" s="1"/>
  <c r="I12" i="32" s="1"/>
  <c r="I13" i="32" s="1"/>
  <c r="I18" i="32" s="1"/>
  <c r="H9" i="32"/>
  <c r="H10" i="32" s="1"/>
  <c r="H11" i="32" s="1"/>
  <c r="H14" i="32" s="1"/>
  <c r="H15" i="32" s="1"/>
  <c r="H16" i="32" s="1"/>
  <c r="H17" i="32" s="1"/>
  <c r="H18" i="32" s="1"/>
  <c r="H19" i="32" s="1"/>
  <c r="H20" i="32" s="1"/>
  <c r="H21" i="32" s="1"/>
  <c r="H22" i="32" s="1"/>
  <c r="H23" i="32" s="1"/>
  <c r="H24" i="32" s="1"/>
  <c r="H26" i="32" s="1"/>
  <c r="H27" i="32" s="1"/>
  <c r="H28" i="32" s="1"/>
  <c r="H29" i="32" s="1"/>
  <c r="H30" i="32" s="1"/>
  <c r="H31" i="32" s="1"/>
  <c r="H32" i="32" s="1"/>
  <c r="H33" i="32" s="1"/>
  <c r="H34" i="32" s="1"/>
  <c r="H35" i="32" s="1"/>
  <c r="H36" i="32" s="1"/>
  <c r="F9" i="32"/>
  <c r="F10" i="32" s="1"/>
  <c r="F11" i="32" s="1"/>
  <c r="E9" i="32"/>
  <c r="E10" i="32" s="1"/>
  <c r="K39" i="31"/>
  <c r="K40" i="31" s="1"/>
  <c r="K41" i="31" s="1"/>
  <c r="K42" i="31" s="1"/>
  <c r="K43" i="31" s="1"/>
  <c r="K44" i="31" s="1"/>
  <c r="K45" i="31" s="1"/>
  <c r="K46" i="31" s="1"/>
  <c r="K47" i="31" s="1"/>
  <c r="K48" i="31" s="1"/>
  <c r="K49" i="31" s="1"/>
  <c r="K50" i="31" s="1"/>
  <c r="K51" i="31" s="1"/>
  <c r="K53" i="31" s="1"/>
  <c r="K54" i="31" s="1"/>
  <c r="K55" i="31" s="1"/>
  <c r="K56" i="31" s="1"/>
  <c r="K57" i="31" s="1"/>
  <c r="K58" i="31" s="1"/>
  <c r="K59" i="31" s="1"/>
  <c r="K60" i="31" s="1"/>
  <c r="F39" i="31"/>
  <c r="F40" i="31" s="1"/>
  <c r="F41" i="31" s="1"/>
  <c r="F42" i="31" s="1"/>
  <c r="F43" i="31" s="1"/>
  <c r="F44" i="31" s="1"/>
  <c r="F45" i="31" s="1"/>
  <c r="F46" i="31" s="1"/>
  <c r="F47" i="31" s="1"/>
  <c r="F48" i="31" s="1"/>
  <c r="F49" i="31" s="1"/>
  <c r="F50" i="31" s="1"/>
  <c r="F51" i="31" s="1"/>
  <c r="F52" i="31" s="1"/>
  <c r="F53" i="31" s="1"/>
  <c r="E39" i="31"/>
  <c r="E40" i="31" s="1"/>
  <c r="E41" i="31" s="1"/>
  <c r="E42" i="31" s="1"/>
  <c r="E43" i="31" s="1"/>
  <c r="E44" i="31" s="1"/>
  <c r="E45" i="31" s="1"/>
  <c r="E46" i="31" s="1"/>
  <c r="E47" i="31" s="1"/>
  <c r="E48" i="31" s="1"/>
  <c r="E49" i="31" s="1"/>
  <c r="E50" i="31" s="1"/>
  <c r="E51" i="31" s="1"/>
  <c r="E53" i="31" s="1"/>
  <c r="E54" i="31" s="1"/>
  <c r="E55" i="31" s="1"/>
  <c r="E56" i="31" s="1"/>
  <c r="E57" i="31" s="1"/>
  <c r="E58" i="31" s="1"/>
  <c r="E59" i="31" s="1"/>
  <c r="E60" i="31" s="1"/>
  <c r="F13" i="31"/>
  <c r="F14" i="31" s="1"/>
  <c r="F15" i="31" s="1"/>
  <c r="F16" i="31" s="1"/>
  <c r="G9" i="31"/>
  <c r="G10" i="31" s="1"/>
  <c r="G11" i="31" s="1"/>
  <c r="E12" i="31"/>
  <c r="E13" i="31" s="1"/>
  <c r="E14" i="31" s="1"/>
  <c r="G51" i="30"/>
  <c r="G52" i="30" s="1"/>
  <c r="G53" i="30" s="1"/>
  <c r="G54" i="30" s="1"/>
  <c r="G55" i="30" s="1"/>
  <c r="G56" i="30" s="1"/>
  <c r="I37" i="30"/>
  <c r="I38" i="30" s="1"/>
  <c r="I39" i="30" s="1"/>
  <c r="I40" i="30" s="1"/>
  <c r="I41" i="30" s="1"/>
  <c r="I42" i="30" s="1"/>
  <c r="I47" i="30" s="1"/>
  <c r="I50" i="30" s="1"/>
  <c r="I51" i="30" s="1"/>
  <c r="I52" i="30" s="1"/>
  <c r="I53" i="30" s="1"/>
  <c r="I54" i="30" s="1"/>
  <c r="I55" i="30" s="1"/>
  <c r="I56" i="30" s="1"/>
  <c r="H37" i="30"/>
  <c r="H38" i="30" s="1"/>
  <c r="H39" i="30" s="1"/>
  <c r="H40" i="30" s="1"/>
  <c r="H41" i="30" s="1"/>
  <c r="H42" i="30" s="1"/>
  <c r="H43" i="30" s="1"/>
  <c r="H44" i="30" s="1"/>
  <c r="H45" i="30" s="1"/>
  <c r="F37" i="30"/>
  <c r="F38" i="30" s="1"/>
  <c r="F39" i="30" s="1"/>
  <c r="F40" i="30" s="1"/>
  <c r="F41" i="30" s="1"/>
  <c r="F42" i="30" s="1"/>
  <c r="F43" i="30" s="1"/>
  <c r="F44" i="30" s="1"/>
  <c r="F45" i="30" s="1"/>
  <c r="E37" i="30"/>
  <c r="E38" i="30" s="1"/>
  <c r="E39" i="30" s="1"/>
  <c r="E40" i="30" s="1"/>
  <c r="E41" i="30" s="1"/>
  <c r="E42" i="30" s="1"/>
  <c r="E43" i="30" s="1"/>
  <c r="E44" i="30" s="1"/>
  <c r="E45" i="30" s="1"/>
  <c r="F12" i="30"/>
  <c r="F13" i="30" s="1"/>
  <c r="F14" i="30" s="1"/>
  <c r="I9" i="30"/>
  <c r="I10" i="30" s="1"/>
  <c r="I11" i="30" s="1"/>
  <c r="I12" i="30" s="1"/>
  <c r="I13" i="30" s="1"/>
  <c r="I14" i="30" s="1"/>
  <c r="I17" i="30" s="1"/>
  <c r="I22" i="30" s="1"/>
  <c r="I23" i="30" s="1"/>
  <c r="I24" i="30" s="1"/>
  <c r="I25" i="30" s="1"/>
  <c r="I26" i="30" s="1"/>
  <c r="I27" i="30" s="1"/>
  <c r="I28" i="30" s="1"/>
  <c r="H9" i="30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0" i="30" s="1"/>
  <c r="H21" i="30" s="1"/>
  <c r="H22" i="30" s="1"/>
  <c r="G9" i="30"/>
  <c r="G10" i="30" s="1"/>
  <c r="G11" i="30" s="1"/>
  <c r="G12" i="30" s="1"/>
  <c r="G13" i="30" s="1"/>
  <c r="G14" i="30" s="1"/>
  <c r="G17" i="30" s="1"/>
  <c r="G22" i="30" s="1"/>
  <c r="G23" i="30" s="1"/>
  <c r="G24" i="30" s="1"/>
  <c r="G25" i="30" s="1"/>
  <c r="G26" i="30" s="1"/>
  <c r="G27" i="30" s="1"/>
  <c r="G28" i="30" s="1"/>
  <c r="E9" i="30"/>
  <c r="E10" i="30" s="1"/>
  <c r="E11" i="30" s="1"/>
  <c r="E12" i="30" s="1"/>
  <c r="E13" i="30" s="1"/>
  <c r="E14" i="30" s="1"/>
  <c r="E17" i="30" s="1"/>
  <c r="E22" i="30" s="1"/>
  <c r="E23" i="30" s="1"/>
  <c r="E24" i="30" s="1"/>
  <c r="E25" i="30" s="1"/>
  <c r="E26" i="30" s="1"/>
  <c r="E27" i="30" s="1"/>
  <c r="E28" i="30" s="1"/>
  <c r="D55" i="29"/>
  <c r="K42" i="29"/>
  <c r="K43" i="29" s="1"/>
  <c r="K44" i="29" s="1"/>
  <c r="K45" i="29" s="1"/>
  <c r="K46" i="29" s="1"/>
  <c r="K47" i="29" s="1"/>
  <c r="K48" i="29" s="1"/>
  <c r="K49" i="29" s="1"/>
  <c r="K50" i="29" s="1"/>
  <c r="K51" i="29" s="1"/>
  <c r="K52" i="29" s="1"/>
  <c r="K53" i="29" s="1"/>
  <c r="K54" i="29" s="1"/>
  <c r="K55" i="29" s="1"/>
  <c r="K57" i="29" s="1"/>
  <c r="K58" i="29" s="1"/>
  <c r="K59" i="29" s="1"/>
  <c r="K60" i="29" s="1"/>
  <c r="K61" i="29" s="1"/>
  <c r="K62" i="29" s="1"/>
  <c r="I42" i="29"/>
  <c r="I43" i="29" s="1"/>
  <c r="I44" i="29" s="1"/>
  <c r="I45" i="29" s="1"/>
  <c r="I46" i="29" s="1"/>
  <c r="I47" i="29" s="1"/>
  <c r="I48" i="29" s="1"/>
  <c r="I49" i="29" s="1"/>
  <c r="I50" i="29" s="1"/>
  <c r="I51" i="29" s="1"/>
  <c r="I52" i="29" s="1"/>
  <c r="I53" i="29" s="1"/>
  <c r="I54" i="29" s="1"/>
  <c r="I55" i="29" s="1"/>
  <c r="I56" i="29" s="1"/>
  <c r="I57" i="29" s="1"/>
  <c r="I58" i="29" s="1"/>
  <c r="I59" i="29" s="1"/>
  <c r="I60" i="29" s="1"/>
  <c r="H42" i="29"/>
  <c r="H43" i="29" s="1"/>
  <c r="H44" i="29" s="1"/>
  <c r="H45" i="29" s="1"/>
  <c r="H46" i="29" s="1"/>
  <c r="H47" i="29" s="1"/>
  <c r="H48" i="29" s="1"/>
  <c r="H49" i="29" s="1"/>
  <c r="H50" i="29" s="1"/>
  <c r="H51" i="29" s="1"/>
  <c r="H52" i="29" s="1"/>
  <c r="H53" i="29" s="1"/>
  <c r="H54" i="29" s="1"/>
  <c r="H55" i="29" s="1"/>
  <c r="H57" i="29" s="1"/>
  <c r="H58" i="29" s="1"/>
  <c r="H59" i="29" s="1"/>
  <c r="H60" i="29" s="1"/>
  <c r="H61" i="29" s="1"/>
  <c r="H62" i="29" s="1"/>
  <c r="G42" i="29"/>
  <c r="G43" i="29" s="1"/>
  <c r="G44" i="29" s="1"/>
  <c r="G45" i="29" s="1"/>
  <c r="G46" i="29" s="1"/>
  <c r="G47" i="29" s="1"/>
  <c r="G48" i="29" s="1"/>
  <c r="G49" i="29" s="1"/>
  <c r="G50" i="29" s="1"/>
  <c r="G51" i="29" s="1"/>
  <c r="G52" i="29" s="1"/>
  <c r="G53" i="29" s="1"/>
  <c r="G54" i="29" s="1"/>
  <c r="G55" i="29" s="1"/>
  <c r="G57" i="29" s="1"/>
  <c r="G58" i="29" s="1"/>
  <c r="G59" i="29" s="1"/>
  <c r="G60" i="29" s="1"/>
  <c r="G61" i="29" s="1"/>
  <c r="G62" i="29" s="1"/>
  <c r="H23" i="29"/>
  <c r="I13" i="29"/>
  <c r="I14" i="29" s="1"/>
  <c r="I15" i="29" s="1"/>
  <c r="N10" i="29"/>
  <c r="N11" i="29" s="1"/>
  <c r="M10" i="29"/>
  <c r="M11" i="29" s="1"/>
  <c r="L10" i="29"/>
  <c r="L11" i="29" s="1"/>
  <c r="K10" i="29"/>
  <c r="K11" i="29" s="1"/>
  <c r="J10" i="29"/>
  <c r="J11" i="29" s="1"/>
  <c r="H10" i="29"/>
  <c r="H11" i="29" s="1"/>
  <c r="G10" i="29"/>
  <c r="G11" i="29" s="1"/>
  <c r="B55" i="28"/>
  <c r="B54" i="28"/>
  <c r="F53" i="28"/>
  <c r="F54" i="28" s="1"/>
  <c r="F55" i="28" s="1"/>
  <c r="F56" i="28" s="1"/>
  <c r="F57" i="28" s="1"/>
  <c r="F58" i="28" s="1"/>
  <c r="F59" i="28" s="1"/>
  <c r="F60" i="28" s="1"/>
  <c r="F63" i="28" s="1"/>
  <c r="F64" i="28" s="1"/>
  <c r="B53" i="28"/>
  <c r="B52" i="28"/>
  <c r="G41" i="28"/>
  <c r="G42" i="28" s="1"/>
  <c r="G43" i="28" s="1"/>
  <c r="G44" i="28" s="1"/>
  <c r="E41" i="28"/>
  <c r="E42" i="28" s="1"/>
  <c r="E43" i="28" s="1"/>
  <c r="E44" i="28" s="1"/>
  <c r="G10" i="28"/>
  <c r="G11" i="28" s="1"/>
  <c r="G12" i="28" s="1"/>
  <c r="G13" i="28" s="1"/>
  <c r="G14" i="28" s="1"/>
  <c r="F10" i="28"/>
  <c r="F11" i="28" s="1"/>
  <c r="F12" i="28" s="1"/>
  <c r="F13" i="28" s="1"/>
  <c r="F14" i="28" s="1"/>
  <c r="E10" i="28"/>
  <c r="E11" i="28" s="1"/>
  <c r="E12" i="28" s="1"/>
  <c r="E13" i="28" s="1"/>
  <c r="E14" i="28" s="1"/>
  <c r="E17" i="28" s="1"/>
  <c r="E18" i="28" s="1"/>
  <c r="E19" i="28" s="1"/>
  <c r="E20" i="28" s="1"/>
  <c r="E21" i="28" s="1"/>
  <c r="E25" i="28" s="1"/>
  <c r="E26" i="28" s="1"/>
  <c r="E27" i="28" s="1"/>
  <c r="E35" i="27"/>
  <c r="E36" i="27" s="1"/>
  <c r="E37" i="27" s="1"/>
  <c r="E38" i="27" s="1"/>
  <c r="E39" i="27" s="1"/>
  <c r="E40" i="27" s="1"/>
  <c r="E41" i="27" s="1"/>
  <c r="E42" i="27" s="1"/>
  <c r="E43" i="27" s="1"/>
  <c r="E44" i="27" s="1"/>
  <c r="E45" i="27" s="1"/>
  <c r="E46" i="27" s="1"/>
  <c r="E47" i="27" s="1"/>
  <c r="E48" i="27" s="1"/>
  <c r="E49" i="27" s="1"/>
  <c r="E50" i="27" s="1"/>
  <c r="E51" i="27" s="1"/>
  <c r="E52" i="27" s="1"/>
  <c r="D35" i="27"/>
  <c r="D36" i="27" s="1"/>
  <c r="D37" i="27" s="1"/>
  <c r="D38" i="27" s="1"/>
  <c r="D39" i="27" s="1"/>
  <c r="D40" i="27" s="1"/>
  <c r="D41" i="27" s="1"/>
  <c r="D42" i="27" s="1"/>
  <c r="D43" i="27" s="1"/>
  <c r="D44" i="27" s="1"/>
  <c r="D45" i="27" s="1"/>
  <c r="D46" i="27" s="1"/>
  <c r="D47" i="27" s="1"/>
  <c r="D48" i="27" s="1"/>
  <c r="D49" i="27" s="1"/>
  <c r="D50" i="27" s="1"/>
  <c r="D51" i="27" s="1"/>
  <c r="D52" i="27" s="1"/>
  <c r="D53" i="27" s="1"/>
  <c r="D11" i="27"/>
  <c r="D12" i="27" s="1"/>
  <c r="D13" i="27" s="1"/>
  <c r="D14" i="27" s="1"/>
  <c r="D15" i="27" s="1"/>
  <c r="D16" i="27" s="1"/>
  <c r="D17" i="27" s="1"/>
  <c r="D18" i="27" s="1"/>
  <c r="D19" i="27" s="1"/>
  <c r="D20" i="27" s="1"/>
  <c r="D21" i="27" s="1"/>
  <c r="G12" i="29" l="1"/>
  <c r="G13" i="29" s="1"/>
  <c r="G14" i="29" s="1"/>
  <c r="G15" i="29" s="1"/>
  <c r="G16" i="29" s="1"/>
  <c r="G17" i="29" s="1"/>
  <c r="G19" i="29" s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G30" i="29" s="1"/>
  <c r="G31" i="29" s="1"/>
  <c r="G32" i="29" s="1"/>
  <c r="G33" i="29" s="1"/>
  <c r="H12" i="29"/>
  <c r="H13" i="29" s="1"/>
  <c r="H14" i="29" s="1"/>
  <c r="H15" i="29" s="1"/>
  <c r="H16" i="29" s="1"/>
  <c r="H17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J12" i="29"/>
  <c r="J13" i="29" s="1"/>
  <c r="J14" i="29" s="1"/>
  <c r="J15" i="29" s="1"/>
  <c r="J16" i="29" s="1"/>
  <c r="J17" i="29" s="1"/>
  <c r="J19" i="29" s="1"/>
  <c r="J20" i="29" s="1"/>
  <c r="J21" i="29" s="1"/>
  <c r="J22" i="29" s="1"/>
  <c r="J23" i="29" s="1"/>
  <c r="J24" i="29" s="1"/>
  <c r="J25" i="29" s="1"/>
  <c r="J26" i="29" s="1"/>
  <c r="J27" i="29" s="1"/>
  <c r="J28" i="29" s="1"/>
  <c r="J29" i="29" s="1"/>
  <c r="J30" i="29" s="1"/>
  <c r="J31" i="29" s="1"/>
  <c r="J32" i="29" s="1"/>
  <c r="J33" i="29" s="1"/>
  <c r="L63" i="29"/>
  <c r="G63" i="29"/>
  <c r="K63" i="29"/>
  <c r="N63" i="29"/>
  <c r="K12" i="29"/>
  <c r="K13" i="29" s="1"/>
  <c r="K14" i="29" s="1"/>
  <c r="K15" i="29" s="1"/>
  <c r="K16" i="29" s="1"/>
  <c r="K17" i="29" s="1"/>
  <c r="K19" i="29" s="1"/>
  <c r="K20" i="29" s="1"/>
  <c r="K21" i="29" s="1"/>
  <c r="K22" i="29" s="1"/>
  <c r="K23" i="29" s="1"/>
  <c r="K24" i="29" s="1"/>
  <c r="K25" i="29" s="1"/>
  <c r="K26" i="29" s="1"/>
  <c r="K27" i="29" s="1"/>
  <c r="K28" i="29" s="1"/>
  <c r="K29" i="29" s="1"/>
  <c r="K30" i="29" s="1"/>
  <c r="K31" i="29" s="1"/>
  <c r="K32" i="29" s="1"/>
  <c r="K33" i="29" s="1"/>
  <c r="L12" i="29"/>
  <c r="L13" i="29" s="1"/>
  <c r="L14" i="29" s="1"/>
  <c r="L15" i="29" s="1"/>
  <c r="L16" i="29" s="1"/>
  <c r="L17" i="29" s="1"/>
  <c r="L18" i="29" s="1"/>
  <c r="L19" i="29" s="1"/>
  <c r="L20" i="29" s="1"/>
  <c r="L21" i="29" s="1"/>
  <c r="L22" i="29" s="1"/>
  <c r="L23" i="29" s="1"/>
  <c r="L24" i="29" s="1"/>
  <c r="L25" i="29" s="1"/>
  <c r="L26" i="29" s="1"/>
  <c r="L27" i="29" s="1"/>
  <c r="L28" i="29" s="1"/>
  <c r="L29" i="29" s="1"/>
  <c r="L30" i="29" s="1"/>
  <c r="L31" i="29" s="1"/>
  <c r="L32" i="29" s="1"/>
  <c r="L33" i="29" s="1"/>
  <c r="M12" i="29"/>
  <c r="M13" i="29" s="1"/>
  <c r="M14" i="29" s="1"/>
  <c r="M15" i="29" s="1"/>
  <c r="M16" i="29" s="1"/>
  <c r="M17" i="29" s="1"/>
  <c r="M19" i="29" s="1"/>
  <c r="M20" i="29" s="1"/>
  <c r="M21" i="29" s="1"/>
  <c r="M22" i="29" s="1"/>
  <c r="M23" i="29" s="1"/>
  <c r="M24" i="29" s="1"/>
  <c r="M25" i="29" s="1"/>
  <c r="M26" i="29" s="1"/>
  <c r="M27" i="29" s="1"/>
  <c r="M28" i="29" s="1"/>
  <c r="M29" i="29" s="1"/>
  <c r="M30" i="29" s="1"/>
  <c r="M31" i="29" s="1"/>
  <c r="M32" i="29" s="1"/>
  <c r="M33" i="29" s="1"/>
  <c r="H63" i="29"/>
  <c r="M63" i="29"/>
  <c r="N12" i="29"/>
  <c r="N13" i="29" s="1"/>
  <c r="N14" i="29" s="1"/>
  <c r="N15" i="29" s="1"/>
  <c r="N16" i="29" s="1"/>
  <c r="N17" i="29" s="1"/>
  <c r="N19" i="29" s="1"/>
  <c r="N20" i="29" s="1"/>
  <c r="N21" i="29" s="1"/>
  <c r="N22" i="29" s="1"/>
  <c r="N23" i="29" s="1"/>
  <c r="N24" i="29" s="1"/>
  <c r="N25" i="29" s="1"/>
  <c r="N26" i="29" s="1"/>
  <c r="N27" i="29" s="1"/>
  <c r="N28" i="29" s="1"/>
  <c r="N29" i="29" s="1"/>
  <c r="N30" i="29" s="1"/>
  <c r="N31" i="29" s="1"/>
  <c r="N32" i="29" s="1"/>
  <c r="N33" i="29" s="1"/>
  <c r="E28" i="28"/>
  <c r="E29" i="28" s="1"/>
  <c r="E30" i="28" s="1"/>
  <c r="E31" i="28" s="1"/>
  <c r="E32" i="28" s="1"/>
  <c r="G15" i="28"/>
  <c r="G16" i="28" s="1"/>
  <c r="G17" i="28" s="1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32" i="28" s="1"/>
  <c r="F15" i="28"/>
  <c r="F16" i="28" s="1"/>
  <c r="F17" i="28" s="1"/>
  <c r="F18" i="28" s="1"/>
  <c r="F19" i="28" s="1"/>
  <c r="F20" i="28" s="1"/>
  <c r="E45" i="28"/>
  <c r="E46" i="28" s="1"/>
  <c r="E47" i="28" s="1"/>
  <c r="E48" i="28" s="1"/>
  <c r="Y63" i="33"/>
  <c r="Y65" i="33" s="1"/>
  <c r="Y66" i="33" s="1"/>
  <c r="Y68" i="33" s="1"/>
  <c r="Y69" i="33" s="1"/>
  <c r="Y72" i="33" s="1"/>
  <c r="Y73" i="33" s="1"/>
  <c r="Y74" i="33" s="1"/>
  <c r="Y75" i="33" s="1"/>
  <c r="Y76" i="33" s="1"/>
  <c r="Y77" i="33" s="1"/>
  <c r="Y78" i="33" s="1"/>
  <c r="Y80" i="33" s="1"/>
  <c r="Y81" i="33" s="1"/>
  <c r="Y82" i="33" s="1"/>
  <c r="Y84" i="33" s="1"/>
  <c r="Y85" i="33" s="1"/>
  <c r="Y86" i="33" s="1"/>
  <c r="Y87" i="33" s="1"/>
  <c r="Y88" i="33" s="1"/>
  <c r="Y89" i="33" s="1"/>
  <c r="G45" i="28"/>
  <c r="G46" i="28" s="1"/>
  <c r="G47" i="28" s="1"/>
  <c r="G51" i="28" s="1"/>
  <c r="G52" i="28" s="1"/>
  <c r="G53" i="28" s="1"/>
  <c r="G54" i="28" s="1"/>
  <c r="G55" i="28" s="1"/>
  <c r="G58" i="28" s="1"/>
  <c r="G59" i="28" s="1"/>
  <c r="G60" i="28" s="1"/>
  <c r="G63" i="28" s="1"/>
  <c r="G64" i="28" s="1"/>
  <c r="D22" i="27"/>
  <c r="D23" i="27" s="1"/>
  <c r="D24" i="27" s="1"/>
  <c r="D25" i="27" s="1"/>
  <c r="D26" i="27" s="1"/>
  <c r="H16" i="31"/>
  <c r="H17" i="31" s="1"/>
  <c r="H18" i="31" s="1"/>
  <c r="H19" i="31" s="1"/>
  <c r="H20" i="31" s="1"/>
  <c r="H21" i="31" s="1"/>
  <c r="E15" i="31"/>
  <c r="E17" i="31" s="1"/>
  <c r="E18" i="31" s="1"/>
  <c r="E19" i="31" s="1"/>
  <c r="E20" i="31" s="1"/>
  <c r="E21" i="31" s="1"/>
  <c r="E22" i="31" s="1"/>
  <c r="E23" i="31" s="1"/>
  <c r="E24" i="31" s="1"/>
  <c r="E25" i="31" s="1"/>
  <c r="E26" i="31" s="1"/>
  <c r="E27" i="31" s="1"/>
  <c r="E28" i="31" s="1"/>
  <c r="E29" i="31" s="1"/>
  <c r="E30" i="31" s="1"/>
  <c r="I19" i="32"/>
  <c r="I20" i="32" s="1"/>
  <c r="I21" i="32" s="1"/>
  <c r="I22" i="32" s="1"/>
  <c r="I23" i="32" s="1"/>
  <c r="I24" i="32" s="1"/>
  <c r="I26" i="32" s="1"/>
  <c r="I27" i="32" s="1"/>
  <c r="I28" i="32" s="1"/>
  <c r="I29" i="32" s="1"/>
  <c r="I30" i="32" s="1"/>
  <c r="I31" i="32" s="1"/>
  <c r="I32" i="32" s="1"/>
  <c r="I33" i="32" s="1"/>
  <c r="I34" i="32" s="1"/>
  <c r="I35" i="32" s="1"/>
  <c r="I36" i="32" s="1"/>
  <c r="E69" i="32"/>
  <c r="E70" i="32" s="1"/>
  <c r="E71" i="32" s="1"/>
  <c r="E72" i="32" s="1"/>
  <c r="J72" i="32"/>
  <c r="F14" i="32"/>
  <c r="F15" i="32" s="1"/>
  <c r="F16" i="32" s="1"/>
  <c r="F17" i="32" s="1"/>
  <c r="F18" i="32" s="1"/>
  <c r="F19" i="32" s="1"/>
  <c r="F20" i="32" s="1"/>
  <c r="F21" i="32" s="1"/>
  <c r="F22" i="32" s="1"/>
  <c r="F23" i="32" s="1"/>
  <c r="F24" i="32" s="1"/>
  <c r="F26" i="32" s="1"/>
  <c r="F27" i="32" s="1"/>
  <c r="F28" i="32" s="1"/>
  <c r="F29" i="32" s="1"/>
  <c r="F30" i="32" s="1"/>
  <c r="F31" i="32" s="1"/>
  <c r="F32" i="32" s="1"/>
  <c r="F33" i="32" s="1"/>
  <c r="F34" i="32" s="1"/>
  <c r="F35" i="32" s="1"/>
  <c r="F36" i="32" s="1"/>
  <c r="E14" i="32"/>
  <c r="E15" i="32" s="1"/>
  <c r="E16" i="32" s="1"/>
  <c r="E17" i="32" s="1"/>
  <c r="E18" i="32" s="1"/>
  <c r="E19" i="32" s="1"/>
  <c r="E20" i="32" s="1"/>
  <c r="E21" i="32" s="1"/>
  <c r="E22" i="32" s="1"/>
  <c r="E23" i="32" s="1"/>
  <c r="E24" i="32" s="1"/>
  <c r="E26" i="32" s="1"/>
  <c r="E27" i="32" s="1"/>
  <c r="E28" i="32" s="1"/>
  <c r="E29" i="32" s="1"/>
  <c r="E30" i="32" s="1"/>
  <c r="E31" i="32" s="1"/>
  <c r="E32" i="32" s="1"/>
  <c r="E33" i="32" s="1"/>
  <c r="E34" i="32" s="1"/>
  <c r="E35" i="32" s="1"/>
  <c r="E36" i="32" s="1"/>
  <c r="H54" i="31"/>
  <c r="H55" i="31" s="1"/>
  <c r="H56" i="31" s="1"/>
  <c r="H57" i="31" s="1"/>
  <c r="H58" i="31" s="1"/>
  <c r="H59" i="31" s="1"/>
  <c r="H60" i="31" s="1"/>
  <c r="I16" i="31"/>
  <c r="I17" i="31" s="1"/>
  <c r="I18" i="31" s="1"/>
  <c r="I19" i="31" s="1"/>
  <c r="I20" i="31" s="1"/>
  <c r="I21" i="31" s="1"/>
  <c r="F54" i="31"/>
  <c r="F55" i="31" s="1"/>
  <c r="F56" i="31" s="1"/>
  <c r="F57" i="31" s="1"/>
  <c r="F58" i="31" s="1"/>
  <c r="F59" i="31" s="1"/>
  <c r="F60" i="31" s="1"/>
  <c r="G12" i="31"/>
  <c r="G13" i="31" s="1"/>
  <c r="G14" i="31" s="1"/>
  <c r="E46" i="30"/>
  <c r="E47" i="30" s="1"/>
  <c r="E48" i="30" s="1"/>
  <c r="E49" i="30" s="1"/>
  <c r="E50" i="30" s="1"/>
  <c r="E51" i="30" s="1"/>
  <c r="E52" i="30" s="1"/>
  <c r="E53" i="30" s="1"/>
  <c r="E54" i="30" s="1"/>
  <c r="E55" i="30" s="1"/>
  <c r="E56" i="30" s="1"/>
  <c r="H46" i="30"/>
  <c r="H47" i="30" s="1"/>
  <c r="H48" i="30" s="1"/>
  <c r="H49" i="30" s="1"/>
  <c r="H50" i="30" s="1"/>
  <c r="H51" i="30" s="1"/>
  <c r="H52" i="30" s="1"/>
  <c r="H53" i="30" s="1"/>
  <c r="H54" i="30" s="1"/>
  <c r="H55" i="30" s="1"/>
  <c r="H56" i="30" s="1"/>
  <c r="F46" i="30"/>
  <c r="F47" i="30" s="1"/>
  <c r="F48" i="30" s="1"/>
  <c r="F49" i="30" s="1"/>
  <c r="H23" i="30"/>
  <c r="H24" i="30" s="1"/>
  <c r="H25" i="30" s="1"/>
  <c r="H26" i="30" s="1"/>
  <c r="H27" i="30" s="1"/>
  <c r="H28" i="30" s="1"/>
  <c r="I61" i="29"/>
  <c r="I62" i="29" s="1"/>
  <c r="E53" i="27"/>
  <c r="M58" i="26"/>
  <c r="M59" i="26" s="1"/>
  <c r="M61" i="26" s="1"/>
  <c r="M62" i="26" s="1"/>
  <c r="M63" i="26" s="1"/>
  <c r="M64" i="26" s="1"/>
  <c r="M65" i="26" s="1"/>
  <c r="M66" i="26" s="1"/>
  <c r="M67" i="26" s="1"/>
  <c r="K58" i="26"/>
  <c r="K59" i="26" s="1"/>
  <c r="K61" i="26" s="1"/>
  <c r="K62" i="26" s="1"/>
  <c r="K63" i="26" s="1"/>
  <c r="K64" i="26" s="1"/>
  <c r="K65" i="26" s="1"/>
  <c r="K66" i="26" s="1"/>
  <c r="K67" i="26" s="1"/>
  <c r="K68" i="26" s="1"/>
  <c r="K69" i="26" s="1"/>
  <c r="K70" i="26" s="1"/>
  <c r="F19" i="25"/>
  <c r="F20" i="25" s="1"/>
  <c r="F21" i="25" s="1"/>
  <c r="E8" i="12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E26" i="12" s="1"/>
  <c r="E27" i="12" s="1"/>
  <c r="E28" i="12" s="1"/>
  <c r="E8" i="11"/>
  <c r="G8" i="11"/>
  <c r="K8" i="11"/>
  <c r="J8" i="11"/>
  <c r="I8" i="11"/>
  <c r="H8" i="11"/>
  <c r="G8" i="7"/>
  <c r="G9" i="7" s="1"/>
  <c r="G10" i="7" s="1"/>
  <c r="G11" i="7" s="1"/>
  <c r="G12" i="7" s="1"/>
  <c r="G13" i="7" s="1"/>
  <c r="F8" i="7"/>
  <c r="F9" i="7" s="1"/>
  <c r="F10" i="7" s="1"/>
  <c r="F11" i="7" s="1"/>
  <c r="F12" i="7" s="1"/>
  <c r="F13" i="7" s="1"/>
  <c r="D8" i="7"/>
  <c r="D9" i="7" s="1"/>
  <c r="D10" i="7" s="1"/>
  <c r="D11" i="7" s="1"/>
  <c r="D12" i="7" s="1"/>
  <c r="D13" i="7" s="1"/>
  <c r="E8" i="7"/>
  <c r="E9" i="7" s="1"/>
  <c r="E10" i="7" s="1"/>
  <c r="E11" i="7" s="1"/>
  <c r="E12" i="7" s="1"/>
  <c r="E13" i="7" s="1"/>
  <c r="O37" i="2"/>
  <c r="L37" i="2"/>
  <c r="O32" i="13"/>
  <c r="O34" i="13" s="1"/>
  <c r="O35" i="13" s="1"/>
  <c r="O36" i="13" s="1"/>
  <c r="O37" i="13" s="1"/>
  <c r="O38" i="13" s="1"/>
  <c r="O39" i="13" s="1"/>
  <c r="O40" i="13" s="1"/>
  <c r="O41" i="13" s="1"/>
  <c r="O42" i="13" s="1"/>
  <c r="O43" i="13" s="1"/>
  <c r="O44" i="13" s="1"/>
  <c r="O45" i="13" s="1"/>
  <c r="O46" i="13" s="1"/>
  <c r="O47" i="13" s="1"/>
  <c r="N32" i="13"/>
  <c r="N34" i="13" s="1"/>
  <c r="N35" i="13" s="1"/>
  <c r="N36" i="13" s="1"/>
  <c r="N37" i="13" s="1"/>
  <c r="N38" i="13" s="1"/>
  <c r="N39" i="13" s="1"/>
  <c r="N40" i="13" s="1"/>
  <c r="N41" i="13" s="1"/>
  <c r="N42" i="13" s="1"/>
  <c r="N43" i="13" s="1"/>
  <c r="N44" i="13" s="1"/>
  <c r="N45" i="13" s="1"/>
  <c r="N46" i="13" s="1"/>
  <c r="N47" i="13" s="1"/>
  <c r="M32" i="13"/>
  <c r="M34" i="13" s="1"/>
  <c r="M35" i="13" s="1"/>
  <c r="M36" i="13" s="1"/>
  <c r="M37" i="13" s="1"/>
  <c r="M38" i="13" s="1"/>
  <c r="M39" i="13" s="1"/>
  <c r="M40" i="13" s="1"/>
  <c r="M41" i="13" s="1"/>
  <c r="M42" i="13" s="1"/>
  <c r="M43" i="13" s="1"/>
  <c r="M44" i="13" s="1"/>
  <c r="M45" i="13" s="1"/>
  <c r="M46" i="13" s="1"/>
  <c r="M47" i="13" s="1"/>
  <c r="L32" i="13"/>
  <c r="L34" i="13" s="1"/>
  <c r="L35" i="13" s="1"/>
  <c r="L36" i="13" s="1"/>
  <c r="L37" i="13" s="1"/>
  <c r="L38" i="13" s="1"/>
  <c r="L39" i="13" s="1"/>
  <c r="L40" i="13" s="1"/>
  <c r="L41" i="13" s="1"/>
  <c r="L42" i="13" s="1"/>
  <c r="L43" i="13" s="1"/>
  <c r="L44" i="13" s="1"/>
  <c r="L45" i="13" s="1"/>
  <c r="L46" i="13" s="1"/>
  <c r="L47" i="13" s="1"/>
  <c r="M8" i="13"/>
  <c r="M9" i="13" s="1"/>
  <c r="M10" i="13" s="1"/>
  <c r="L8" i="13"/>
  <c r="L9" i="13" s="1"/>
  <c r="K8" i="13"/>
  <c r="K9" i="13" s="1"/>
  <c r="K10" i="13" s="1"/>
  <c r="J8" i="13"/>
  <c r="J9" i="13" s="1"/>
  <c r="J10" i="13" s="1"/>
  <c r="C70" i="26"/>
  <c r="C69" i="26"/>
  <c r="C67" i="26"/>
  <c r="C66" i="26"/>
  <c r="C65" i="26"/>
  <c r="C64" i="26"/>
  <c r="C63" i="26"/>
  <c r="C60" i="26"/>
  <c r="I59" i="26"/>
  <c r="I61" i="26" s="1"/>
  <c r="I62" i="26" s="1"/>
  <c r="I63" i="26" s="1"/>
  <c r="I64" i="26" s="1"/>
  <c r="I65" i="26" s="1"/>
  <c r="I66" i="26" s="1"/>
  <c r="I67" i="26" s="1"/>
  <c r="I68" i="26" s="1"/>
  <c r="G59" i="26"/>
  <c r="G61" i="26" s="1"/>
  <c r="G62" i="26" s="1"/>
  <c r="G63" i="26" s="1"/>
  <c r="G64" i="26" s="1"/>
  <c r="G65" i="26" s="1"/>
  <c r="G66" i="26" s="1"/>
  <c r="G67" i="26" s="1"/>
  <c r="G68" i="26" s="1"/>
  <c r="G69" i="26" s="1"/>
  <c r="G70" i="26" s="1"/>
  <c r="C59" i="26"/>
  <c r="C58" i="26"/>
  <c r="C56" i="26"/>
  <c r="C55" i="26"/>
  <c r="C54" i="26"/>
  <c r="C53" i="26"/>
  <c r="C52" i="26"/>
  <c r="C51" i="26"/>
  <c r="L43" i="26"/>
  <c r="L44" i="26" s="1"/>
  <c r="L46" i="26" s="1"/>
  <c r="L47" i="26" s="1"/>
  <c r="L48" i="26" s="1"/>
  <c r="L49" i="26" s="1"/>
  <c r="L50" i="26" s="1"/>
  <c r="L51" i="26" s="1"/>
  <c r="L52" i="26" s="1"/>
  <c r="L53" i="26" s="1"/>
  <c r="L54" i="26" s="1"/>
  <c r="L55" i="26" s="1"/>
  <c r="L56" i="26" s="1"/>
  <c r="L58" i="26" s="1"/>
  <c r="L59" i="26" s="1"/>
  <c r="L60" i="26" s="1"/>
  <c r="L63" i="26" s="1"/>
  <c r="L64" i="26" s="1"/>
  <c r="L65" i="26" s="1"/>
  <c r="L66" i="26" s="1"/>
  <c r="L67" i="26" s="1"/>
  <c r="L68" i="26" s="1"/>
  <c r="L69" i="26" s="1"/>
  <c r="L70" i="26" s="1"/>
  <c r="J43" i="26"/>
  <c r="J44" i="26" s="1"/>
  <c r="J46" i="26" s="1"/>
  <c r="J47" i="26" s="1"/>
  <c r="J48" i="26" s="1"/>
  <c r="J49" i="26" s="1"/>
  <c r="J50" i="26" s="1"/>
  <c r="J51" i="26" s="1"/>
  <c r="J52" i="26" s="1"/>
  <c r="J53" i="26" s="1"/>
  <c r="J54" i="26" s="1"/>
  <c r="J55" i="26" s="1"/>
  <c r="J56" i="26" s="1"/>
  <c r="J58" i="26" s="1"/>
  <c r="J59" i="26" s="1"/>
  <c r="J60" i="26" s="1"/>
  <c r="J63" i="26" s="1"/>
  <c r="J64" i="26" s="1"/>
  <c r="J65" i="26" s="1"/>
  <c r="J66" i="26" s="1"/>
  <c r="J67" i="26" s="1"/>
  <c r="J68" i="26" s="1"/>
  <c r="J69" i="26" s="1"/>
  <c r="J70" i="26" s="1"/>
  <c r="H43" i="26"/>
  <c r="H44" i="26" s="1"/>
  <c r="H45" i="26" s="1"/>
  <c r="H50" i="26" s="1"/>
  <c r="H51" i="26" s="1"/>
  <c r="H52" i="26" s="1"/>
  <c r="H53" i="26" s="1"/>
  <c r="H54" i="26" s="1"/>
  <c r="H55" i="26" s="1"/>
  <c r="H56" i="26" s="1"/>
  <c r="H58" i="26" s="1"/>
  <c r="H59" i="26" s="1"/>
  <c r="H60" i="26" s="1"/>
  <c r="H63" i="26" s="1"/>
  <c r="H64" i="26" s="1"/>
  <c r="H65" i="26" s="1"/>
  <c r="H66" i="26" s="1"/>
  <c r="H67" i="26" s="1"/>
  <c r="H68" i="26" s="1"/>
  <c r="H69" i="26" s="1"/>
  <c r="H70" i="26" s="1"/>
  <c r="F43" i="26"/>
  <c r="F44" i="26" s="1"/>
  <c r="F45" i="26" s="1"/>
  <c r="F50" i="26" s="1"/>
  <c r="F51" i="26" s="1"/>
  <c r="F52" i="26" s="1"/>
  <c r="F53" i="26" s="1"/>
  <c r="F54" i="26" s="1"/>
  <c r="F55" i="26" s="1"/>
  <c r="F56" i="26" s="1"/>
  <c r="F58" i="26" s="1"/>
  <c r="F59" i="26" s="1"/>
  <c r="F60" i="26" s="1"/>
  <c r="F63" i="26" s="1"/>
  <c r="F64" i="26" s="1"/>
  <c r="F65" i="26" s="1"/>
  <c r="F66" i="26" s="1"/>
  <c r="F67" i="26" s="1"/>
  <c r="F68" i="26" s="1"/>
  <c r="F69" i="26" s="1"/>
  <c r="F70" i="26" s="1"/>
  <c r="C35" i="26"/>
  <c r="C34" i="26"/>
  <c r="M8" i="26"/>
  <c r="M9" i="26" s="1"/>
  <c r="M10" i="26" s="1"/>
  <c r="M11" i="26" s="1"/>
  <c r="M12" i="26" s="1"/>
  <c r="M13" i="26" s="1"/>
  <c r="M14" i="26" s="1"/>
  <c r="M17" i="26" s="1"/>
  <c r="M18" i="26" s="1"/>
  <c r="M19" i="26" s="1"/>
  <c r="M21" i="26" s="1"/>
  <c r="M22" i="26" s="1"/>
  <c r="M23" i="26" s="1"/>
  <c r="M24" i="26" s="1"/>
  <c r="M25" i="26" s="1"/>
  <c r="M26" i="26" s="1"/>
  <c r="M27" i="26" s="1"/>
  <c r="M32" i="26" s="1"/>
  <c r="M33" i="26" s="1"/>
  <c r="M34" i="26" s="1"/>
  <c r="M35" i="26" s="1"/>
  <c r="L8" i="26"/>
  <c r="L9" i="26" s="1"/>
  <c r="L10" i="26" s="1"/>
  <c r="L11" i="26" s="1"/>
  <c r="L12" i="26" s="1"/>
  <c r="L13" i="26" s="1"/>
  <c r="L14" i="26" s="1"/>
  <c r="L15" i="26" s="1"/>
  <c r="L16" i="26" s="1"/>
  <c r="L18" i="26" s="1"/>
  <c r="L19" i="26" s="1"/>
  <c r="L20" i="26" s="1"/>
  <c r="K8" i="26"/>
  <c r="K9" i="26" s="1"/>
  <c r="K10" i="26" s="1"/>
  <c r="K11" i="26" s="1"/>
  <c r="K12" i="26" s="1"/>
  <c r="K13" i="26" s="1"/>
  <c r="K14" i="26" s="1"/>
  <c r="K17" i="26" s="1"/>
  <c r="K18" i="26" s="1"/>
  <c r="K19" i="26" s="1"/>
  <c r="K21" i="26" s="1"/>
  <c r="K22" i="26" s="1"/>
  <c r="K23" i="26" s="1"/>
  <c r="K24" i="26" s="1"/>
  <c r="K25" i="26" s="1"/>
  <c r="K26" i="26" s="1"/>
  <c r="K27" i="26" s="1"/>
  <c r="K32" i="26" s="1"/>
  <c r="K33" i="26" s="1"/>
  <c r="K34" i="26" s="1"/>
  <c r="K35" i="26" s="1"/>
  <c r="J8" i="26"/>
  <c r="J9" i="26" s="1"/>
  <c r="J10" i="26" s="1"/>
  <c r="J11" i="26" s="1"/>
  <c r="J12" i="26" s="1"/>
  <c r="J13" i="26" s="1"/>
  <c r="J14" i="26" s="1"/>
  <c r="J15" i="26" s="1"/>
  <c r="J16" i="26" s="1"/>
  <c r="J18" i="26" s="1"/>
  <c r="J19" i="26" s="1"/>
  <c r="J20" i="26" s="1"/>
  <c r="I8" i="26"/>
  <c r="I9" i="26" s="1"/>
  <c r="I10" i="26" s="1"/>
  <c r="I11" i="26" s="1"/>
  <c r="I12" i="26" s="1"/>
  <c r="I13" i="26" s="1"/>
  <c r="I14" i="26" s="1"/>
  <c r="I17" i="26" s="1"/>
  <c r="I18" i="26" s="1"/>
  <c r="I19" i="26" s="1"/>
  <c r="I21" i="26" s="1"/>
  <c r="I22" i="26" s="1"/>
  <c r="I23" i="26" s="1"/>
  <c r="I24" i="26" s="1"/>
  <c r="I25" i="26" s="1"/>
  <c r="I26" i="26" s="1"/>
  <c r="I27" i="26" s="1"/>
  <c r="I32" i="26" s="1"/>
  <c r="I33" i="26" s="1"/>
  <c r="I34" i="26" s="1"/>
  <c r="I35" i="26" s="1"/>
  <c r="H8" i="26"/>
  <c r="H9" i="26" s="1"/>
  <c r="H10" i="26" s="1"/>
  <c r="H11" i="26" s="1"/>
  <c r="H12" i="26" s="1"/>
  <c r="H13" i="26" s="1"/>
  <c r="H14" i="26" s="1"/>
  <c r="H15" i="26" s="1"/>
  <c r="H16" i="26" s="1"/>
  <c r="H18" i="26" s="1"/>
  <c r="H19" i="26" s="1"/>
  <c r="G8" i="26"/>
  <c r="G9" i="26" s="1"/>
  <c r="G10" i="26" s="1"/>
  <c r="G11" i="26" s="1"/>
  <c r="G12" i="26" s="1"/>
  <c r="G13" i="26" s="1"/>
  <c r="G14" i="26" s="1"/>
  <c r="G23" i="26" s="1"/>
  <c r="G24" i="26" s="1"/>
  <c r="G25" i="26" s="1"/>
  <c r="G26" i="26" s="1"/>
  <c r="G27" i="26" s="1"/>
  <c r="G28" i="26" s="1"/>
  <c r="G29" i="26" s="1"/>
  <c r="G30" i="26" s="1"/>
  <c r="G31" i="26" s="1"/>
  <c r="G33" i="26" s="1"/>
  <c r="G34" i="26" s="1"/>
  <c r="G35" i="26" s="1"/>
  <c r="F8" i="26"/>
  <c r="F9" i="26" s="1"/>
  <c r="F10" i="26" s="1"/>
  <c r="F11" i="26" s="1"/>
  <c r="F12" i="26" s="1"/>
  <c r="F13" i="26" s="1"/>
  <c r="F14" i="26" s="1"/>
  <c r="F17" i="26" s="1"/>
  <c r="F18" i="26" s="1"/>
  <c r="F19" i="26" s="1"/>
  <c r="G19" i="25"/>
  <c r="G20" i="25" s="1"/>
  <c r="G21" i="25" s="1"/>
  <c r="E19" i="25"/>
  <c r="E20" i="25" s="1"/>
  <c r="E21" i="25" s="1"/>
  <c r="D19" i="25"/>
  <c r="D20" i="25" s="1"/>
  <c r="D21" i="25" s="1"/>
  <c r="G8" i="25"/>
  <c r="G9" i="25" s="1"/>
  <c r="G10" i="25" s="1"/>
  <c r="F8" i="25"/>
  <c r="F9" i="25" s="1"/>
  <c r="F10" i="25" s="1"/>
  <c r="E8" i="25"/>
  <c r="E9" i="25" s="1"/>
  <c r="E10" i="25" s="1"/>
  <c r="D8" i="25"/>
  <c r="D9" i="25" s="1"/>
  <c r="D10" i="25" s="1"/>
  <c r="K64" i="29" l="1"/>
  <c r="K66" i="29" s="1"/>
  <c r="H64" i="29"/>
  <c r="H66" i="29" s="1"/>
  <c r="G64" i="29"/>
  <c r="G66" i="29" s="1"/>
  <c r="L64" i="29"/>
  <c r="L66" i="29" s="1"/>
  <c r="M64" i="29"/>
  <c r="M66" i="29" s="1"/>
  <c r="I63" i="29"/>
  <c r="N64" i="29"/>
  <c r="N66" i="29" s="1"/>
  <c r="E49" i="28"/>
  <c r="E50" i="28" s="1"/>
  <c r="E51" i="28" s="1"/>
  <c r="E52" i="28" s="1"/>
  <c r="E53" i="28" s="1"/>
  <c r="E54" i="28" s="1"/>
  <c r="E55" i="28" s="1"/>
  <c r="E56" i="28" s="1"/>
  <c r="E57" i="28" s="1"/>
  <c r="E58" i="28" s="1"/>
  <c r="E59" i="28" s="1"/>
  <c r="E60" i="28" s="1"/>
  <c r="E61" i="28" s="1"/>
  <c r="F50" i="30"/>
  <c r="F51" i="30" s="1"/>
  <c r="F52" i="30" s="1"/>
  <c r="F53" i="30" s="1"/>
  <c r="F54" i="30" s="1"/>
  <c r="F55" i="30" s="1"/>
  <c r="F56" i="30" s="1"/>
  <c r="G15" i="31"/>
  <c r="G17" i="31" s="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M11" i="13"/>
  <c r="M12" i="13" s="1"/>
  <c r="M13" i="13" s="1"/>
  <c r="M14" i="13" s="1"/>
  <c r="M15" i="13" s="1"/>
  <c r="M16" i="13" s="1"/>
  <c r="M17" i="13" s="1"/>
  <c r="M18" i="13" s="1"/>
  <c r="M20" i="13" s="1"/>
  <c r="M21" i="13" s="1"/>
  <c r="M23" i="13" s="1"/>
  <c r="L10" i="13"/>
  <c r="L11" i="13" s="1"/>
  <c r="L12" i="13" s="1"/>
  <c r="L13" i="13" s="1"/>
  <c r="L14" i="13" s="1"/>
  <c r="L15" i="13" s="1"/>
  <c r="L16" i="13" s="1"/>
  <c r="L17" i="13" s="1"/>
  <c r="L18" i="13" s="1"/>
  <c r="L20" i="13" s="1"/>
  <c r="L21" i="13" s="1"/>
  <c r="L23" i="13" s="1"/>
  <c r="K11" i="13"/>
  <c r="K12" i="13" s="1"/>
  <c r="K13" i="13" s="1"/>
  <c r="K14" i="13" s="1"/>
  <c r="K15" i="13" s="1"/>
  <c r="K16" i="13" s="1"/>
  <c r="K17" i="13" s="1"/>
  <c r="K18" i="13" s="1"/>
  <c r="K20" i="13" s="1"/>
  <c r="K21" i="13" s="1"/>
  <c r="K23" i="13" s="1"/>
  <c r="J11" i="13"/>
  <c r="J12" i="13" s="1"/>
  <c r="J13" i="13" s="1"/>
  <c r="J14" i="13" s="1"/>
  <c r="J15" i="13" s="1"/>
  <c r="J16" i="13" s="1"/>
  <c r="J17" i="13" s="1"/>
  <c r="J18" i="13" s="1"/>
  <c r="J20" i="13" s="1"/>
  <c r="J21" i="13" s="1"/>
  <c r="J23" i="13" s="1"/>
  <c r="I69" i="26"/>
  <c r="I70" i="26" s="1"/>
  <c r="F24" i="24"/>
  <c r="F25" i="24" s="1"/>
  <c r="F26" i="24" s="1"/>
  <c r="F27" i="24" s="1"/>
  <c r="F28" i="24" s="1"/>
  <c r="F29" i="24" s="1"/>
  <c r="F30" i="24" s="1"/>
  <c r="E24" i="24"/>
  <c r="E25" i="24" s="1"/>
  <c r="E26" i="24" s="1"/>
  <c r="E27" i="24" s="1"/>
  <c r="E28" i="24" s="1"/>
  <c r="E29" i="24" s="1"/>
  <c r="E30" i="24" s="1"/>
  <c r="D24" i="24"/>
  <c r="D25" i="24" s="1"/>
  <c r="D26" i="24" s="1"/>
  <c r="D27" i="24" s="1"/>
  <c r="D28" i="24" s="1"/>
  <c r="D29" i="24" s="1"/>
  <c r="D30" i="24" s="1"/>
  <c r="E9" i="24"/>
  <c r="E10" i="24" s="1"/>
  <c r="E11" i="24" s="1"/>
  <c r="E12" i="24" s="1"/>
  <c r="E13" i="24" s="1"/>
  <c r="E14" i="24" s="1"/>
  <c r="E15" i="24" s="1"/>
  <c r="D9" i="24"/>
  <c r="D10" i="24" s="1"/>
  <c r="D11" i="24" s="1"/>
  <c r="D12" i="24" s="1"/>
  <c r="D13" i="24" s="1"/>
  <c r="D14" i="24" s="1"/>
  <c r="D15" i="24" s="1"/>
  <c r="F9" i="24"/>
  <c r="F10" i="24" s="1"/>
  <c r="F11" i="24" s="1"/>
  <c r="F12" i="24" s="1"/>
  <c r="F13" i="24" s="1"/>
  <c r="F14" i="24" s="1"/>
  <c r="F15" i="24" s="1"/>
  <c r="N33" i="23"/>
  <c r="N34" i="23" s="1"/>
  <c r="N35" i="23" s="1"/>
  <c r="N39" i="23" s="1"/>
  <c r="N40" i="23" s="1"/>
  <c r="N41" i="23" s="1"/>
  <c r="N42" i="23" s="1"/>
  <c r="N43" i="23" s="1"/>
  <c r="N44" i="23" s="1"/>
  <c r="N45" i="23" s="1"/>
  <c r="N46" i="23" s="1"/>
  <c r="M33" i="23"/>
  <c r="M34" i="23" s="1"/>
  <c r="M35" i="23" s="1"/>
  <c r="M39" i="23" s="1"/>
  <c r="M40" i="23" s="1"/>
  <c r="M41" i="23" s="1"/>
  <c r="M42" i="23" s="1"/>
  <c r="M43" i="23" s="1"/>
  <c r="M44" i="23" s="1"/>
  <c r="M45" i="23" s="1"/>
  <c r="M46" i="23" s="1"/>
  <c r="K33" i="23"/>
  <c r="K34" i="23" s="1"/>
  <c r="K35" i="23" s="1"/>
  <c r="K39" i="23" s="1"/>
  <c r="K40" i="23" s="1"/>
  <c r="K41" i="23" s="1"/>
  <c r="K42" i="23" s="1"/>
  <c r="K43" i="23" s="1"/>
  <c r="K44" i="23" s="1"/>
  <c r="K45" i="23" s="1"/>
  <c r="K46" i="23" s="1"/>
  <c r="J33" i="23"/>
  <c r="J34" i="23" s="1"/>
  <c r="J35" i="23" s="1"/>
  <c r="J39" i="23" s="1"/>
  <c r="J40" i="23" s="1"/>
  <c r="J41" i="23" s="1"/>
  <c r="J42" i="23" s="1"/>
  <c r="J43" i="23" s="1"/>
  <c r="J44" i="23" s="1"/>
  <c r="J45" i="23" s="1"/>
  <c r="J46" i="23" s="1"/>
  <c r="I33" i="23"/>
  <c r="I34" i="23" s="1"/>
  <c r="I35" i="23" s="1"/>
  <c r="I39" i="23" s="1"/>
  <c r="I40" i="23" s="1"/>
  <c r="I41" i="23" s="1"/>
  <c r="I42" i="23" s="1"/>
  <c r="I43" i="23" s="1"/>
  <c r="I44" i="23" s="1"/>
  <c r="I45" i="23" s="1"/>
  <c r="I46" i="23" s="1"/>
  <c r="H33" i="23"/>
  <c r="H34" i="23" s="1"/>
  <c r="H35" i="23" s="1"/>
  <c r="H39" i="23" s="1"/>
  <c r="H40" i="23" s="1"/>
  <c r="H41" i="23" s="1"/>
  <c r="H42" i="23" s="1"/>
  <c r="H43" i="23" s="1"/>
  <c r="H44" i="23" s="1"/>
  <c r="H45" i="23" s="1"/>
  <c r="H46" i="23" s="1"/>
  <c r="G33" i="23"/>
  <c r="G34" i="23" s="1"/>
  <c r="G35" i="23" s="1"/>
  <c r="G39" i="23" s="1"/>
  <c r="G40" i="23" s="1"/>
  <c r="G41" i="23" s="1"/>
  <c r="G42" i="23" s="1"/>
  <c r="G43" i="23" s="1"/>
  <c r="G44" i="23" s="1"/>
  <c r="G45" i="23" s="1"/>
  <c r="G46" i="23" s="1"/>
  <c r="F33" i="23"/>
  <c r="F34" i="23" s="1"/>
  <c r="F35" i="23" s="1"/>
  <c r="F39" i="23" s="1"/>
  <c r="F40" i="23" s="1"/>
  <c r="F41" i="23" s="1"/>
  <c r="F42" i="23" s="1"/>
  <c r="F43" i="23" s="1"/>
  <c r="F44" i="23" s="1"/>
  <c r="F45" i="23" s="1"/>
  <c r="F46" i="23" s="1"/>
  <c r="E33" i="23"/>
  <c r="E34" i="23" s="1"/>
  <c r="E35" i="23" s="1"/>
  <c r="E39" i="23" s="1"/>
  <c r="E40" i="23" s="1"/>
  <c r="E41" i="23" s="1"/>
  <c r="E42" i="23" s="1"/>
  <c r="E43" i="23" s="1"/>
  <c r="E44" i="23" s="1"/>
  <c r="E45" i="23" s="1"/>
  <c r="E46" i="23" s="1"/>
  <c r="O33" i="23"/>
  <c r="O34" i="23" s="1"/>
  <c r="O35" i="23" s="1"/>
  <c r="O39" i="23" s="1"/>
  <c r="O40" i="23" s="1"/>
  <c r="O41" i="23" s="1"/>
  <c r="O42" i="23" s="1"/>
  <c r="O43" i="23" s="1"/>
  <c r="O44" i="23" s="1"/>
  <c r="O45" i="23" s="1"/>
  <c r="O46" i="23" s="1"/>
  <c r="N31" i="23"/>
  <c r="K31" i="23"/>
  <c r="P9" i="23"/>
  <c r="P10" i="23" s="1"/>
  <c r="P11" i="23" s="1"/>
  <c r="P12" i="23" s="1"/>
  <c r="P13" i="23" s="1"/>
  <c r="P14" i="23" s="1"/>
  <c r="P15" i="23" s="1"/>
  <c r="P16" i="23" s="1"/>
  <c r="P20" i="23" s="1"/>
  <c r="P21" i="23" s="1"/>
  <c r="P22" i="23" s="1"/>
  <c r="P23" i="23" s="1"/>
  <c r="P24" i="23" s="1"/>
  <c r="O9" i="23"/>
  <c r="O10" i="23" s="1"/>
  <c r="O11" i="23" s="1"/>
  <c r="O12" i="23" s="1"/>
  <c r="O13" i="23" s="1"/>
  <c r="O14" i="23" s="1"/>
  <c r="O15" i="23" s="1"/>
  <c r="O16" i="23" s="1"/>
  <c r="O17" i="23" s="1"/>
  <c r="O18" i="23" s="1"/>
  <c r="O19" i="23" s="1"/>
  <c r="O23" i="23" s="1"/>
  <c r="N9" i="23"/>
  <c r="N10" i="23" s="1"/>
  <c r="N11" i="23" s="1"/>
  <c r="N12" i="23" s="1"/>
  <c r="N13" i="23" s="1"/>
  <c r="N14" i="23" s="1"/>
  <c r="N15" i="23" s="1"/>
  <c r="N16" i="23" s="1"/>
  <c r="N20" i="23" s="1"/>
  <c r="N21" i="23" s="1"/>
  <c r="N22" i="23" s="1"/>
  <c r="N23" i="23" s="1"/>
  <c r="N24" i="23" s="1"/>
  <c r="M9" i="23"/>
  <c r="M10" i="23" s="1"/>
  <c r="M11" i="23" s="1"/>
  <c r="M12" i="23" s="1"/>
  <c r="M13" i="23" s="1"/>
  <c r="M14" i="23" s="1"/>
  <c r="M15" i="23" s="1"/>
  <c r="M16" i="23" s="1"/>
  <c r="M20" i="23" s="1"/>
  <c r="M21" i="23" s="1"/>
  <c r="M22" i="23" s="1"/>
  <c r="M23" i="23" s="1"/>
  <c r="M24" i="23" s="1"/>
  <c r="L9" i="23"/>
  <c r="L10" i="23" s="1"/>
  <c r="L11" i="23" s="1"/>
  <c r="L12" i="23" s="1"/>
  <c r="L13" i="23" s="1"/>
  <c r="L14" i="23" s="1"/>
  <c r="L15" i="23" s="1"/>
  <c r="L16" i="23" s="1"/>
  <c r="L20" i="23" s="1"/>
  <c r="L21" i="23" s="1"/>
  <c r="L22" i="23" s="1"/>
  <c r="L23" i="23" s="1"/>
  <c r="L24" i="23" s="1"/>
  <c r="K9" i="23"/>
  <c r="K10" i="23" s="1"/>
  <c r="K11" i="23" s="1"/>
  <c r="K12" i="23" s="1"/>
  <c r="K13" i="23" s="1"/>
  <c r="K14" i="23" s="1"/>
  <c r="K15" i="23" s="1"/>
  <c r="K16" i="23" s="1"/>
  <c r="K20" i="23" s="1"/>
  <c r="K21" i="23" s="1"/>
  <c r="K22" i="23" s="1"/>
  <c r="K23" i="23" s="1"/>
  <c r="K24" i="23" s="1"/>
  <c r="J9" i="23"/>
  <c r="J10" i="23" s="1"/>
  <c r="J11" i="23" s="1"/>
  <c r="J12" i="23" s="1"/>
  <c r="J13" i="23" s="1"/>
  <c r="J14" i="23" s="1"/>
  <c r="J15" i="23" s="1"/>
  <c r="J16" i="23" s="1"/>
  <c r="J20" i="23" s="1"/>
  <c r="J21" i="23" s="1"/>
  <c r="J22" i="23" s="1"/>
  <c r="J23" i="23" s="1"/>
  <c r="J24" i="23" s="1"/>
  <c r="I9" i="23"/>
  <c r="I10" i="23" s="1"/>
  <c r="I11" i="23" s="1"/>
  <c r="I12" i="23" s="1"/>
  <c r="I13" i="23" s="1"/>
  <c r="I14" i="23" s="1"/>
  <c r="I15" i="23" s="1"/>
  <c r="I16" i="23" s="1"/>
  <c r="I20" i="23" s="1"/>
  <c r="I21" i="23" s="1"/>
  <c r="I22" i="23" s="1"/>
  <c r="I23" i="23" s="1"/>
  <c r="H9" i="23"/>
  <c r="H10" i="23" s="1"/>
  <c r="H11" i="23" s="1"/>
  <c r="H12" i="23" s="1"/>
  <c r="H13" i="23" s="1"/>
  <c r="H14" i="23" s="1"/>
  <c r="H15" i="23" s="1"/>
  <c r="H16" i="23" s="1"/>
  <c r="H20" i="23" s="1"/>
  <c r="H21" i="23" s="1"/>
  <c r="H22" i="23" s="1"/>
  <c r="H23" i="23" s="1"/>
  <c r="G9" i="23"/>
  <c r="G10" i="23" s="1"/>
  <c r="G11" i="23" s="1"/>
  <c r="G12" i="23" s="1"/>
  <c r="G13" i="23" s="1"/>
  <c r="G14" i="23" s="1"/>
  <c r="G15" i="23" s="1"/>
  <c r="G16" i="23" s="1"/>
  <c r="G20" i="23" s="1"/>
  <c r="G21" i="23" s="1"/>
  <c r="G22" i="23" s="1"/>
  <c r="G23" i="23" s="1"/>
  <c r="G24" i="23" s="1"/>
  <c r="F9" i="23"/>
  <c r="F10" i="23" s="1"/>
  <c r="F11" i="23" s="1"/>
  <c r="F12" i="23" s="1"/>
  <c r="F13" i="23" s="1"/>
  <c r="F14" i="23" s="1"/>
  <c r="F15" i="23" s="1"/>
  <c r="F16" i="23" s="1"/>
  <c r="F20" i="23" s="1"/>
  <c r="F21" i="23" s="1"/>
  <c r="F22" i="23" s="1"/>
  <c r="F23" i="23" s="1"/>
  <c r="E9" i="23"/>
  <c r="E10" i="23" s="1"/>
  <c r="E11" i="23" s="1"/>
  <c r="E12" i="23" s="1"/>
  <c r="E13" i="23" s="1"/>
  <c r="E14" i="23" s="1"/>
  <c r="E15" i="23" s="1"/>
  <c r="E16" i="23" s="1"/>
  <c r="E20" i="23" s="1"/>
  <c r="E21" i="23" s="1"/>
  <c r="E22" i="23" s="1"/>
  <c r="E23" i="23" s="1"/>
  <c r="E24" i="23" s="1"/>
  <c r="P7" i="23"/>
  <c r="O7" i="23"/>
  <c r="N7" i="23"/>
  <c r="M7" i="23"/>
  <c r="L7" i="23"/>
  <c r="K7" i="23"/>
  <c r="J7" i="23"/>
  <c r="I7" i="23"/>
  <c r="H7" i="23"/>
  <c r="F7" i="23"/>
  <c r="E7" i="23"/>
  <c r="F33" i="22"/>
  <c r="F34" i="22" s="1"/>
  <c r="F35" i="22" s="1"/>
  <c r="F36" i="22" s="1"/>
  <c r="F37" i="22" s="1"/>
  <c r="F38" i="22" s="1"/>
  <c r="F39" i="22" s="1"/>
  <c r="F40" i="22" s="1"/>
  <c r="F41" i="22" s="1"/>
  <c r="F42" i="22" s="1"/>
  <c r="F43" i="22" s="1"/>
  <c r="F44" i="22" s="1"/>
  <c r="F45" i="22" s="1"/>
  <c r="F46" i="22" s="1"/>
  <c r="F47" i="22" s="1"/>
  <c r="E33" i="22"/>
  <c r="E34" i="22" s="1"/>
  <c r="E35" i="22" s="1"/>
  <c r="E36" i="22" s="1"/>
  <c r="E37" i="22" s="1"/>
  <c r="E38" i="22" s="1"/>
  <c r="E39" i="22" s="1"/>
  <c r="E40" i="22" s="1"/>
  <c r="E41" i="22" s="1"/>
  <c r="E42" i="22" s="1"/>
  <c r="E43" i="22" s="1"/>
  <c r="E44" i="22" s="1"/>
  <c r="E45" i="22" s="1"/>
  <c r="E46" i="22" s="1"/>
  <c r="E47" i="22" s="1"/>
  <c r="D33" i="22"/>
  <c r="D34" i="22" s="1"/>
  <c r="D35" i="22" s="1"/>
  <c r="D36" i="22" s="1"/>
  <c r="D37" i="22" s="1"/>
  <c r="D38" i="22" s="1"/>
  <c r="D39" i="22" s="1"/>
  <c r="D40" i="22" s="1"/>
  <c r="D41" i="22" s="1"/>
  <c r="D42" i="22" s="1"/>
  <c r="D43" i="22" s="1"/>
  <c r="D44" i="22" s="1"/>
  <c r="D45" i="22" s="1"/>
  <c r="D46" i="22" s="1"/>
  <c r="D47" i="22" s="1"/>
  <c r="L32" i="22"/>
  <c r="L33" i="22" s="1"/>
  <c r="L34" i="22" s="1"/>
  <c r="L35" i="22" s="1"/>
  <c r="L36" i="22" s="1"/>
  <c r="L37" i="22" s="1"/>
  <c r="L38" i="22" s="1"/>
  <c r="L39" i="22" s="1"/>
  <c r="L40" i="22" s="1"/>
  <c r="L41" i="22" s="1"/>
  <c r="L42" i="22" s="1"/>
  <c r="L43" i="22" s="1"/>
  <c r="L44" i="22" s="1"/>
  <c r="L45" i="22" s="1"/>
  <c r="L46" i="22" s="1"/>
  <c r="L47" i="22" s="1"/>
  <c r="K32" i="22"/>
  <c r="K33" i="22" s="1"/>
  <c r="K34" i="22" s="1"/>
  <c r="K35" i="22" s="1"/>
  <c r="K36" i="22" s="1"/>
  <c r="K37" i="22" s="1"/>
  <c r="K38" i="22" s="1"/>
  <c r="K39" i="22" s="1"/>
  <c r="K40" i="22" s="1"/>
  <c r="K41" i="22" s="1"/>
  <c r="K42" i="22" s="1"/>
  <c r="K43" i="22" s="1"/>
  <c r="K44" i="22" s="1"/>
  <c r="K45" i="22" s="1"/>
  <c r="K46" i="22" s="1"/>
  <c r="K47" i="22" s="1"/>
  <c r="J32" i="22"/>
  <c r="J33" i="22" s="1"/>
  <c r="J34" i="22" s="1"/>
  <c r="J35" i="22" s="1"/>
  <c r="J36" i="22" s="1"/>
  <c r="J37" i="22" s="1"/>
  <c r="J38" i="22" s="1"/>
  <c r="J39" i="22" s="1"/>
  <c r="J40" i="22" s="1"/>
  <c r="J41" i="22" s="1"/>
  <c r="J42" i="22" s="1"/>
  <c r="J43" i="22" s="1"/>
  <c r="J44" i="22" s="1"/>
  <c r="J45" i="22" s="1"/>
  <c r="J46" i="22" s="1"/>
  <c r="J47" i="22" s="1"/>
  <c r="I32" i="22"/>
  <c r="I33" i="22" s="1"/>
  <c r="I34" i="22" s="1"/>
  <c r="I35" i="22" s="1"/>
  <c r="I36" i="22" s="1"/>
  <c r="I37" i="22" s="1"/>
  <c r="I38" i="22" s="1"/>
  <c r="I39" i="22" s="1"/>
  <c r="I40" i="22" s="1"/>
  <c r="I41" i="22" s="1"/>
  <c r="I42" i="22" s="1"/>
  <c r="I43" i="22" s="1"/>
  <c r="I44" i="22" s="1"/>
  <c r="I45" i="22" s="1"/>
  <c r="I46" i="22" s="1"/>
  <c r="I47" i="22" s="1"/>
  <c r="H32" i="22"/>
  <c r="H33" i="22" s="1"/>
  <c r="H34" i="22" s="1"/>
  <c r="H35" i="22" s="1"/>
  <c r="H36" i="22" s="1"/>
  <c r="H37" i="22" s="1"/>
  <c r="H38" i="22" s="1"/>
  <c r="H39" i="22" s="1"/>
  <c r="H40" i="22" s="1"/>
  <c r="H41" i="22" s="1"/>
  <c r="H42" i="22" s="1"/>
  <c r="H43" i="22" s="1"/>
  <c r="H44" i="22" s="1"/>
  <c r="H45" i="22" s="1"/>
  <c r="H46" i="22" s="1"/>
  <c r="H47" i="22" s="1"/>
  <c r="G32" i="22"/>
  <c r="G33" i="22" s="1"/>
  <c r="G34" i="22" s="1"/>
  <c r="G35" i="22" s="1"/>
  <c r="G36" i="22" s="1"/>
  <c r="G37" i="22" s="1"/>
  <c r="G38" i="22" s="1"/>
  <c r="G39" i="22" s="1"/>
  <c r="G40" i="22" s="1"/>
  <c r="G41" i="22" s="1"/>
  <c r="G42" i="22" s="1"/>
  <c r="G43" i="22" s="1"/>
  <c r="G44" i="22" s="1"/>
  <c r="G45" i="22" s="1"/>
  <c r="G46" i="22" s="1"/>
  <c r="G47" i="22" s="1"/>
  <c r="K8" i="22"/>
  <c r="K9" i="22" s="1"/>
  <c r="K10" i="22" s="1"/>
  <c r="K11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K22" i="22" s="1"/>
  <c r="K23" i="22" s="1"/>
  <c r="J8" i="22"/>
  <c r="J9" i="22" s="1"/>
  <c r="J10" i="22" s="1"/>
  <c r="J11" i="22" s="1"/>
  <c r="J12" i="22" s="1"/>
  <c r="J13" i="22" s="1"/>
  <c r="J14" i="22" s="1"/>
  <c r="J15" i="22" s="1"/>
  <c r="J16" i="22" s="1"/>
  <c r="J17" i="22" s="1"/>
  <c r="J18" i="22" s="1"/>
  <c r="J19" i="22" s="1"/>
  <c r="J20" i="22" s="1"/>
  <c r="J21" i="22" s="1"/>
  <c r="J22" i="22" s="1"/>
  <c r="J23" i="22" s="1"/>
  <c r="I8" i="22"/>
  <c r="I9" i="22" s="1"/>
  <c r="I10" i="22" s="1"/>
  <c r="I11" i="22" s="1"/>
  <c r="I12" i="22" s="1"/>
  <c r="I13" i="22" s="1"/>
  <c r="I14" i="22" s="1"/>
  <c r="I15" i="22" s="1"/>
  <c r="I16" i="22" s="1"/>
  <c r="I17" i="22" s="1"/>
  <c r="I18" i="22" s="1"/>
  <c r="I19" i="22" s="1"/>
  <c r="I20" i="22" s="1"/>
  <c r="I21" i="22" s="1"/>
  <c r="I22" i="22" s="1"/>
  <c r="I23" i="22" s="1"/>
  <c r="H8" i="22"/>
  <c r="H9" i="22" s="1"/>
  <c r="H10" i="22" s="1"/>
  <c r="H11" i="22" s="1"/>
  <c r="H12" i="22" s="1"/>
  <c r="H13" i="22" s="1"/>
  <c r="H14" i="22" s="1"/>
  <c r="H15" i="22" s="1"/>
  <c r="H16" i="22" s="1"/>
  <c r="H17" i="22" s="1"/>
  <c r="H18" i="22" s="1"/>
  <c r="H19" i="22" s="1"/>
  <c r="H20" i="22" s="1"/>
  <c r="H21" i="22" s="1"/>
  <c r="H22" i="22" s="1"/>
  <c r="H23" i="22" s="1"/>
  <c r="G8" i="22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F8" i="22"/>
  <c r="F9" i="22" s="1"/>
  <c r="F10" i="22" s="1"/>
  <c r="F11" i="22" s="1"/>
  <c r="F12" i="22" s="1"/>
  <c r="F13" i="22" s="1"/>
  <c r="F14" i="22" s="1"/>
  <c r="F15" i="22" s="1"/>
  <c r="F16" i="22" s="1"/>
  <c r="F17" i="22" s="1"/>
  <c r="F18" i="22" s="1"/>
  <c r="F19" i="22" s="1"/>
  <c r="F20" i="22" s="1"/>
  <c r="F21" i="22" s="1"/>
  <c r="F22" i="22" s="1"/>
  <c r="F23" i="22" s="1"/>
  <c r="E8" i="22"/>
  <c r="E9" i="22" s="1"/>
  <c r="E10" i="22" s="1"/>
  <c r="E11" i="22" s="1"/>
  <c r="E12" i="22" s="1"/>
  <c r="E13" i="22" s="1"/>
  <c r="E14" i="22" s="1"/>
  <c r="E15" i="22" s="1"/>
  <c r="E16" i="22" s="1"/>
  <c r="E17" i="22" s="1"/>
  <c r="E18" i="22" s="1"/>
  <c r="E19" i="22" s="1"/>
  <c r="E20" i="22" s="1"/>
  <c r="E21" i="22" s="1"/>
  <c r="E22" i="22" s="1"/>
  <c r="E23" i="22" s="1"/>
  <c r="D8" i="22"/>
  <c r="D9" i="22" s="1"/>
  <c r="D10" i="22" s="1"/>
  <c r="D11" i="22" s="1"/>
  <c r="D12" i="22" s="1"/>
  <c r="D13" i="22" s="1"/>
  <c r="D14" i="22" s="1"/>
  <c r="D15" i="22" s="1"/>
  <c r="D16" i="22" s="1"/>
  <c r="D17" i="22" s="1"/>
  <c r="D18" i="22" s="1"/>
  <c r="D19" i="22" s="1"/>
  <c r="D20" i="22" s="1"/>
  <c r="D21" i="22" s="1"/>
  <c r="D22" i="22" s="1"/>
  <c r="D23" i="22" s="1"/>
  <c r="G58" i="21"/>
  <c r="N41" i="21"/>
  <c r="N42" i="21" s="1"/>
  <c r="N43" i="21" s="1"/>
  <c r="N44" i="21" s="1"/>
  <c r="N45" i="21" s="1"/>
  <c r="M41" i="21"/>
  <c r="M42" i="21" s="1"/>
  <c r="M43" i="21" s="1"/>
  <c r="M44" i="21" s="1"/>
  <c r="M45" i="21" s="1"/>
  <c r="M46" i="21" s="1"/>
  <c r="M47" i="21" s="1"/>
  <c r="M48" i="21" s="1"/>
  <c r="M49" i="21" s="1"/>
  <c r="M50" i="21" s="1"/>
  <c r="M51" i="21" s="1"/>
  <c r="M52" i="21" s="1"/>
  <c r="M53" i="21" s="1"/>
  <c r="M54" i="21" s="1"/>
  <c r="M55" i="21" s="1"/>
  <c r="J41" i="21"/>
  <c r="J42" i="21" s="1"/>
  <c r="J43" i="21" s="1"/>
  <c r="J44" i="21" s="1"/>
  <c r="J45" i="21" s="1"/>
  <c r="J46" i="21" s="1"/>
  <c r="J47" i="21" s="1"/>
  <c r="J48" i="21" s="1"/>
  <c r="J49" i="21" s="1"/>
  <c r="J50" i="21" s="1"/>
  <c r="J51" i="21" s="1"/>
  <c r="J52" i="21" s="1"/>
  <c r="J53" i="21" s="1"/>
  <c r="J54" i="21" s="1"/>
  <c r="J55" i="21" s="1"/>
  <c r="H41" i="21"/>
  <c r="H42" i="21" s="1"/>
  <c r="H43" i="21" s="1"/>
  <c r="H44" i="21" s="1"/>
  <c r="H45" i="21" s="1"/>
  <c r="H46" i="21" s="1"/>
  <c r="H47" i="21" s="1"/>
  <c r="H48" i="21" s="1"/>
  <c r="H49" i="21" s="1"/>
  <c r="H50" i="21" s="1"/>
  <c r="H51" i="21" s="1"/>
  <c r="H52" i="21" s="1"/>
  <c r="H53" i="21" s="1"/>
  <c r="H54" i="21" s="1"/>
  <c r="K42" i="21"/>
  <c r="K43" i="21" s="1"/>
  <c r="K44" i="21" s="1"/>
  <c r="K45" i="21" s="1"/>
  <c r="K46" i="21" s="1"/>
  <c r="K47" i="21" s="1"/>
  <c r="K48" i="21" s="1"/>
  <c r="K49" i="21" s="1"/>
  <c r="K50" i="21" s="1"/>
  <c r="K51" i="21" s="1"/>
  <c r="K52" i="21" s="1"/>
  <c r="K53" i="21" s="1"/>
  <c r="K54" i="21" s="1"/>
  <c r="K55" i="21" s="1"/>
  <c r="N18" i="21"/>
  <c r="N19" i="21" s="1"/>
  <c r="N20" i="21" s="1"/>
  <c r="N21" i="21" s="1"/>
  <c r="N22" i="21" s="1"/>
  <c r="N23" i="21" s="1"/>
  <c r="N24" i="21" s="1"/>
  <c r="N25" i="21" s="1"/>
  <c r="N26" i="21" s="1"/>
  <c r="N27" i="21" s="1"/>
  <c r="N28" i="21" s="1"/>
  <c r="N29" i="21" s="1"/>
  <c r="N30" i="21" s="1"/>
  <c r="N31" i="21" s="1"/>
  <c r="N32" i="21" s="1"/>
  <c r="I18" i="2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I29" i="21" s="1"/>
  <c r="I30" i="21" s="1"/>
  <c r="I31" i="21" s="1"/>
  <c r="I32" i="21" s="1"/>
  <c r="F18" i="21"/>
  <c r="F19" i="21" s="1"/>
  <c r="F20" i="21" s="1"/>
  <c r="F21" i="21" s="1"/>
  <c r="F22" i="21" s="1"/>
  <c r="F23" i="21" s="1"/>
  <c r="F24" i="21" s="1"/>
  <c r="F25" i="21" s="1"/>
  <c r="F26" i="21" s="1"/>
  <c r="F27" i="21" s="1"/>
  <c r="F28" i="21" s="1"/>
  <c r="F29" i="21" s="1"/>
  <c r="F30" i="21" s="1"/>
  <c r="F31" i="21" s="1"/>
  <c r="L10" i="21"/>
  <c r="L12" i="21" s="1"/>
  <c r="L14" i="21" s="1"/>
  <c r="L15" i="21" s="1"/>
  <c r="L16" i="21" s="1"/>
  <c r="L17" i="21" s="1"/>
  <c r="H10" i="21"/>
  <c r="H12" i="21" s="1"/>
  <c r="H14" i="21" s="1"/>
  <c r="H15" i="21" s="1"/>
  <c r="H16" i="21" s="1"/>
  <c r="E10" i="21"/>
  <c r="E12" i="21" s="1"/>
  <c r="E14" i="21" s="1"/>
  <c r="E15" i="21" s="1"/>
  <c r="E16" i="21" s="1"/>
  <c r="N35" i="20"/>
  <c r="N36" i="20" s="1"/>
  <c r="N37" i="20" s="1"/>
  <c r="N38" i="20" s="1"/>
  <c r="N39" i="20" s="1"/>
  <c r="N40" i="20" s="1"/>
  <c r="N41" i="20" s="1"/>
  <c r="N42" i="20" s="1"/>
  <c r="N43" i="20" s="1"/>
  <c r="N44" i="20" s="1"/>
  <c r="N45" i="20" s="1"/>
  <c r="N46" i="20" s="1"/>
  <c r="N48" i="20" s="1"/>
  <c r="N49" i="20" s="1"/>
  <c r="N50" i="20" s="1"/>
  <c r="N51" i="20" s="1"/>
  <c r="N52" i="20" s="1"/>
  <c r="M35" i="20"/>
  <c r="M36" i="20" s="1"/>
  <c r="M37" i="20" s="1"/>
  <c r="M38" i="20" s="1"/>
  <c r="M39" i="20" s="1"/>
  <c r="M40" i="20" s="1"/>
  <c r="M41" i="20" s="1"/>
  <c r="M42" i="20" s="1"/>
  <c r="M43" i="20" s="1"/>
  <c r="M44" i="20" s="1"/>
  <c r="M45" i="20" s="1"/>
  <c r="M46" i="20" s="1"/>
  <c r="M48" i="20" s="1"/>
  <c r="M49" i="20" s="1"/>
  <c r="M50" i="20" s="1"/>
  <c r="M51" i="20" s="1"/>
  <c r="M52" i="20" s="1"/>
  <c r="L35" i="20"/>
  <c r="L36" i="20" s="1"/>
  <c r="L37" i="20" s="1"/>
  <c r="L38" i="20" s="1"/>
  <c r="L39" i="20" s="1"/>
  <c r="L40" i="20" s="1"/>
  <c r="L41" i="20" s="1"/>
  <c r="L42" i="20" s="1"/>
  <c r="L43" i="20" s="1"/>
  <c r="L44" i="20" s="1"/>
  <c r="L45" i="20" s="1"/>
  <c r="L46" i="20" s="1"/>
  <c r="L48" i="20" s="1"/>
  <c r="L49" i="20" s="1"/>
  <c r="L50" i="20" s="1"/>
  <c r="L51" i="20" s="1"/>
  <c r="L52" i="20" s="1"/>
  <c r="J35" i="20"/>
  <c r="J36" i="20" s="1"/>
  <c r="J37" i="20" s="1"/>
  <c r="J38" i="20" s="1"/>
  <c r="J39" i="20" s="1"/>
  <c r="J40" i="20" s="1"/>
  <c r="J41" i="20" s="1"/>
  <c r="J42" i="20" s="1"/>
  <c r="J43" i="20" s="1"/>
  <c r="J44" i="20" s="1"/>
  <c r="J45" i="20" s="1"/>
  <c r="J46" i="20" s="1"/>
  <c r="J48" i="20" s="1"/>
  <c r="J49" i="20" s="1"/>
  <c r="J50" i="20" s="1"/>
  <c r="J51" i="20" s="1"/>
  <c r="J52" i="20" s="1"/>
  <c r="I35" i="20"/>
  <c r="I36" i="20" s="1"/>
  <c r="I37" i="20" s="1"/>
  <c r="I38" i="20" s="1"/>
  <c r="I39" i="20" s="1"/>
  <c r="I40" i="20" s="1"/>
  <c r="I41" i="20" s="1"/>
  <c r="I42" i="20" s="1"/>
  <c r="I43" i="20" s="1"/>
  <c r="I44" i="20" s="1"/>
  <c r="I45" i="20" s="1"/>
  <c r="I46" i="20" s="1"/>
  <c r="I48" i="20" s="1"/>
  <c r="I49" i="20" s="1"/>
  <c r="I50" i="20" s="1"/>
  <c r="I51" i="20" s="1"/>
  <c r="I52" i="20" s="1"/>
  <c r="H35" i="20"/>
  <c r="H36" i="20" s="1"/>
  <c r="H37" i="20" s="1"/>
  <c r="H38" i="20" s="1"/>
  <c r="H39" i="20" s="1"/>
  <c r="H40" i="20" s="1"/>
  <c r="H41" i="20" s="1"/>
  <c r="H42" i="20" s="1"/>
  <c r="H43" i="20" s="1"/>
  <c r="H44" i="20" s="1"/>
  <c r="H45" i="20" s="1"/>
  <c r="H46" i="20" s="1"/>
  <c r="H48" i="20" s="1"/>
  <c r="H49" i="20" s="1"/>
  <c r="H50" i="20" s="1"/>
  <c r="H51" i="20" s="1"/>
  <c r="H52" i="20" s="1"/>
  <c r="G35" i="20"/>
  <c r="G36" i="20" s="1"/>
  <c r="G37" i="20" s="1"/>
  <c r="G38" i="20" s="1"/>
  <c r="G39" i="20" s="1"/>
  <c r="G40" i="20" s="1"/>
  <c r="G41" i="20" s="1"/>
  <c r="G42" i="20" s="1"/>
  <c r="G43" i="20" s="1"/>
  <c r="G44" i="20" s="1"/>
  <c r="G45" i="20" s="1"/>
  <c r="G46" i="20" s="1"/>
  <c r="G48" i="20" s="1"/>
  <c r="G49" i="20" s="1"/>
  <c r="G50" i="20" s="1"/>
  <c r="G51" i="20" s="1"/>
  <c r="G52" i="20" s="1"/>
  <c r="F35" i="20"/>
  <c r="F36" i="20" s="1"/>
  <c r="F37" i="20" s="1"/>
  <c r="F38" i="20" s="1"/>
  <c r="F39" i="20" s="1"/>
  <c r="F40" i="20" s="1"/>
  <c r="F41" i="20" s="1"/>
  <c r="F42" i="20" s="1"/>
  <c r="F43" i="20" s="1"/>
  <c r="F44" i="20" s="1"/>
  <c r="F45" i="20" s="1"/>
  <c r="F46" i="20" s="1"/>
  <c r="F48" i="20" s="1"/>
  <c r="F49" i="20" s="1"/>
  <c r="F50" i="20" s="1"/>
  <c r="F51" i="20" s="1"/>
  <c r="F52" i="20" s="1"/>
  <c r="E35" i="20"/>
  <c r="E36" i="20" s="1"/>
  <c r="E37" i="20" s="1"/>
  <c r="E38" i="20" s="1"/>
  <c r="E39" i="20" s="1"/>
  <c r="E40" i="20" s="1"/>
  <c r="E41" i="20" s="1"/>
  <c r="E42" i="20" s="1"/>
  <c r="E43" i="20" s="1"/>
  <c r="E44" i="20" s="1"/>
  <c r="E45" i="20" s="1"/>
  <c r="E46" i="20" s="1"/>
  <c r="E48" i="20" s="1"/>
  <c r="E49" i="20" s="1"/>
  <c r="E50" i="20" s="1"/>
  <c r="E51" i="20" s="1"/>
  <c r="E52" i="20" s="1"/>
  <c r="D35" i="20"/>
  <c r="D36" i="20" s="1"/>
  <c r="D37" i="20" s="1"/>
  <c r="D38" i="20" s="1"/>
  <c r="D39" i="20" s="1"/>
  <c r="D40" i="20" s="1"/>
  <c r="D41" i="20" s="1"/>
  <c r="D42" i="20" s="1"/>
  <c r="D43" i="20" s="1"/>
  <c r="D44" i="20" s="1"/>
  <c r="D45" i="20" s="1"/>
  <c r="D46" i="20" s="1"/>
  <c r="D48" i="20" s="1"/>
  <c r="D49" i="20" s="1"/>
  <c r="D50" i="20" s="1"/>
  <c r="D51" i="20" s="1"/>
  <c r="D52" i="20" s="1"/>
  <c r="N8" i="20"/>
  <c r="N9" i="20" s="1"/>
  <c r="N10" i="20" s="1"/>
  <c r="N11" i="20" s="1"/>
  <c r="N13" i="20" s="1"/>
  <c r="N14" i="20" s="1"/>
  <c r="N15" i="20" s="1"/>
  <c r="N16" i="20" s="1"/>
  <c r="N17" i="20" s="1"/>
  <c r="N18" i="20" s="1"/>
  <c r="N19" i="20" s="1"/>
  <c r="N20" i="20" s="1"/>
  <c r="N21" i="20" s="1"/>
  <c r="N22" i="20" s="1"/>
  <c r="N23" i="20" s="1"/>
  <c r="N24" i="20" s="1"/>
  <c r="N25" i="20" s="1"/>
  <c r="M8" i="20"/>
  <c r="M9" i="20" s="1"/>
  <c r="M10" i="20" s="1"/>
  <c r="M11" i="20" s="1"/>
  <c r="M13" i="20" s="1"/>
  <c r="M14" i="20" s="1"/>
  <c r="M15" i="20" s="1"/>
  <c r="M16" i="20" s="1"/>
  <c r="M17" i="20" s="1"/>
  <c r="M18" i="20" s="1"/>
  <c r="M19" i="20" s="1"/>
  <c r="M20" i="20" s="1"/>
  <c r="M21" i="20" s="1"/>
  <c r="M22" i="20" s="1"/>
  <c r="M23" i="20" s="1"/>
  <c r="M24" i="20" s="1"/>
  <c r="M25" i="20" s="1"/>
  <c r="L8" i="20"/>
  <c r="L9" i="20" s="1"/>
  <c r="L10" i="20" s="1"/>
  <c r="L11" i="20" s="1"/>
  <c r="L13" i="20" s="1"/>
  <c r="L14" i="20" s="1"/>
  <c r="L15" i="20" s="1"/>
  <c r="L16" i="20" s="1"/>
  <c r="L17" i="20" s="1"/>
  <c r="L18" i="20" s="1"/>
  <c r="L19" i="20" s="1"/>
  <c r="L20" i="20" s="1"/>
  <c r="L21" i="20" s="1"/>
  <c r="L22" i="20" s="1"/>
  <c r="L23" i="20" s="1"/>
  <c r="L24" i="20" s="1"/>
  <c r="L25" i="20" s="1"/>
  <c r="J8" i="20"/>
  <c r="J9" i="20" s="1"/>
  <c r="J10" i="20" s="1"/>
  <c r="J11" i="20" s="1"/>
  <c r="J13" i="20" s="1"/>
  <c r="J14" i="20" s="1"/>
  <c r="J15" i="20" s="1"/>
  <c r="J16" i="20" s="1"/>
  <c r="J17" i="20" s="1"/>
  <c r="J18" i="20" s="1"/>
  <c r="J19" i="20" s="1"/>
  <c r="J20" i="20" s="1"/>
  <c r="J21" i="20" s="1"/>
  <c r="J22" i="20" s="1"/>
  <c r="J23" i="20" s="1"/>
  <c r="J24" i="20" s="1"/>
  <c r="J25" i="20" s="1"/>
  <c r="I8" i="20"/>
  <c r="I9" i="20" s="1"/>
  <c r="I10" i="20" s="1"/>
  <c r="I11" i="20" s="1"/>
  <c r="I13" i="20" s="1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H8" i="20"/>
  <c r="H9" i="20" s="1"/>
  <c r="H10" i="20" s="1"/>
  <c r="H11" i="20" s="1"/>
  <c r="H13" i="20" s="1"/>
  <c r="H14" i="20" s="1"/>
  <c r="H15" i="20" s="1"/>
  <c r="H16" i="20" s="1"/>
  <c r="H17" i="20" s="1"/>
  <c r="H18" i="20" s="1"/>
  <c r="H19" i="20" s="1"/>
  <c r="H20" i="20" s="1"/>
  <c r="H21" i="20" s="1"/>
  <c r="H22" i="20" s="1"/>
  <c r="H23" i="20" s="1"/>
  <c r="H24" i="20" s="1"/>
  <c r="H25" i="20" s="1"/>
  <c r="G8" i="20"/>
  <c r="G9" i="20" s="1"/>
  <c r="G10" i="20" s="1"/>
  <c r="G11" i="20" s="1"/>
  <c r="G13" i="20" s="1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F8" i="20"/>
  <c r="F9" i="20" s="1"/>
  <c r="F10" i="20" s="1"/>
  <c r="F11" i="20" s="1"/>
  <c r="F13" i="20" s="1"/>
  <c r="F14" i="20" s="1"/>
  <c r="F15" i="20" s="1"/>
  <c r="F16" i="20" s="1"/>
  <c r="F17" i="20" s="1"/>
  <c r="F18" i="20" s="1"/>
  <c r="F19" i="20" s="1"/>
  <c r="F20" i="20" s="1"/>
  <c r="F21" i="20" s="1"/>
  <c r="F22" i="20" s="1"/>
  <c r="F23" i="20" s="1"/>
  <c r="F24" i="20" s="1"/>
  <c r="F25" i="20" s="1"/>
  <c r="E8" i="20"/>
  <c r="E9" i="20" s="1"/>
  <c r="E10" i="20" s="1"/>
  <c r="E11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D8" i="20"/>
  <c r="D9" i="20" s="1"/>
  <c r="D10" i="20" s="1"/>
  <c r="D11" i="20" s="1"/>
  <c r="D13" i="20" s="1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H44" i="19"/>
  <c r="H45" i="19" s="1"/>
  <c r="H46" i="19" s="1"/>
  <c r="H47" i="19" s="1"/>
  <c r="H48" i="19" s="1"/>
  <c r="H49" i="19" s="1"/>
  <c r="H50" i="19" s="1"/>
  <c r="H51" i="19" s="1"/>
  <c r="H52" i="19" s="1"/>
  <c r="H53" i="19" s="1"/>
  <c r="H54" i="19" s="1"/>
  <c r="H55" i="19" s="1"/>
  <c r="H56" i="19" s="1"/>
  <c r="R37" i="19"/>
  <c r="R38" i="19" s="1"/>
  <c r="R39" i="19" s="1"/>
  <c r="R40" i="19" s="1"/>
  <c r="R41" i="19" s="1"/>
  <c r="R42" i="19" s="1"/>
  <c r="R43" i="19" s="1"/>
  <c r="R44" i="19" s="1"/>
  <c r="R45" i="19" s="1"/>
  <c r="R46" i="19" s="1"/>
  <c r="R47" i="19" s="1"/>
  <c r="R48" i="19" s="1"/>
  <c r="R49" i="19" s="1"/>
  <c r="R50" i="19" s="1"/>
  <c r="R51" i="19" s="1"/>
  <c r="R52" i="19" s="1"/>
  <c r="R53" i="19" s="1"/>
  <c r="R54" i="19" s="1"/>
  <c r="R55" i="19" s="1"/>
  <c r="R56" i="19" s="1"/>
  <c r="Q37" i="19"/>
  <c r="Q38" i="19" s="1"/>
  <c r="Q39" i="19" s="1"/>
  <c r="Q40" i="19" s="1"/>
  <c r="Q41" i="19" s="1"/>
  <c r="Q42" i="19" s="1"/>
  <c r="Q43" i="19" s="1"/>
  <c r="Q44" i="19" s="1"/>
  <c r="Q45" i="19" s="1"/>
  <c r="Q46" i="19" s="1"/>
  <c r="Q47" i="19" s="1"/>
  <c r="Q48" i="19" s="1"/>
  <c r="Q49" i="19" s="1"/>
  <c r="Q50" i="19" s="1"/>
  <c r="Q51" i="19" s="1"/>
  <c r="Q52" i="19" s="1"/>
  <c r="Q53" i="19" s="1"/>
  <c r="Q54" i="19" s="1"/>
  <c r="Q55" i="19" s="1"/>
  <c r="Q56" i="19" s="1"/>
  <c r="P37" i="19"/>
  <c r="P38" i="19" s="1"/>
  <c r="P39" i="19" s="1"/>
  <c r="P40" i="19" s="1"/>
  <c r="P41" i="19" s="1"/>
  <c r="P42" i="19" s="1"/>
  <c r="P43" i="19" s="1"/>
  <c r="P44" i="19" s="1"/>
  <c r="P45" i="19" s="1"/>
  <c r="P46" i="19" s="1"/>
  <c r="P47" i="19" s="1"/>
  <c r="P48" i="19" s="1"/>
  <c r="P49" i="19" s="1"/>
  <c r="P50" i="19" s="1"/>
  <c r="P51" i="19" s="1"/>
  <c r="P52" i="19" s="1"/>
  <c r="P53" i="19" s="1"/>
  <c r="P54" i="19" s="1"/>
  <c r="P55" i="19" s="1"/>
  <c r="P56" i="19" s="1"/>
  <c r="O37" i="19"/>
  <c r="O38" i="19" s="1"/>
  <c r="O39" i="19" s="1"/>
  <c r="O40" i="19" s="1"/>
  <c r="O41" i="19" s="1"/>
  <c r="O42" i="19" s="1"/>
  <c r="O43" i="19" s="1"/>
  <c r="O44" i="19" s="1"/>
  <c r="O45" i="19" s="1"/>
  <c r="O46" i="19" s="1"/>
  <c r="O47" i="19" s="1"/>
  <c r="O48" i="19" s="1"/>
  <c r="O49" i="19" s="1"/>
  <c r="O50" i="19" s="1"/>
  <c r="O51" i="19" s="1"/>
  <c r="O52" i="19" s="1"/>
  <c r="O53" i="19" s="1"/>
  <c r="O54" i="19" s="1"/>
  <c r="O55" i="19" s="1"/>
  <c r="O56" i="19" s="1"/>
  <c r="M37" i="19"/>
  <c r="M38" i="19" s="1"/>
  <c r="M39" i="19" s="1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M50" i="19" s="1"/>
  <c r="M51" i="19" s="1"/>
  <c r="M52" i="19" s="1"/>
  <c r="M53" i="19" s="1"/>
  <c r="M54" i="19" s="1"/>
  <c r="M55" i="19" s="1"/>
  <c r="M56" i="19" s="1"/>
  <c r="L37" i="19"/>
  <c r="L38" i="19" s="1"/>
  <c r="L39" i="19" s="1"/>
  <c r="L40" i="19" s="1"/>
  <c r="L41" i="19" s="1"/>
  <c r="L42" i="19" s="1"/>
  <c r="L43" i="19" s="1"/>
  <c r="L44" i="19" s="1"/>
  <c r="L45" i="19" s="1"/>
  <c r="L46" i="19" s="1"/>
  <c r="L50" i="19" s="1"/>
  <c r="L51" i="19" s="1"/>
  <c r="L52" i="19" s="1"/>
  <c r="L53" i="19" s="1"/>
  <c r="L54" i="19" s="1"/>
  <c r="L55" i="19" s="1"/>
  <c r="L56" i="19" s="1"/>
  <c r="I37" i="19"/>
  <c r="I38" i="19" s="1"/>
  <c r="I39" i="19" s="1"/>
  <c r="I40" i="19" s="1"/>
  <c r="I41" i="19" s="1"/>
  <c r="I42" i="19" s="1"/>
  <c r="I43" i="19" s="1"/>
  <c r="I44" i="19" s="1"/>
  <c r="I45" i="19" s="1"/>
  <c r="I46" i="19" s="1"/>
  <c r="I50" i="19" s="1"/>
  <c r="I51" i="19" s="1"/>
  <c r="I52" i="19" s="1"/>
  <c r="I53" i="19" s="1"/>
  <c r="I54" i="19" s="1"/>
  <c r="I55" i="19" s="1"/>
  <c r="I56" i="19" s="1"/>
  <c r="F37" i="19"/>
  <c r="F38" i="19" s="1"/>
  <c r="F39" i="19" s="1"/>
  <c r="F40" i="19" s="1"/>
  <c r="F41" i="19" s="1"/>
  <c r="F42" i="19" s="1"/>
  <c r="F43" i="19" s="1"/>
  <c r="F44" i="19" s="1"/>
  <c r="F45" i="19" s="1"/>
  <c r="F46" i="19" s="1"/>
  <c r="F50" i="19" s="1"/>
  <c r="F51" i="19" s="1"/>
  <c r="F52" i="19" s="1"/>
  <c r="F53" i="19" s="1"/>
  <c r="F54" i="19" s="1"/>
  <c r="F55" i="19" s="1"/>
  <c r="F56" i="19" s="1"/>
  <c r="E37" i="19"/>
  <c r="E38" i="19" s="1"/>
  <c r="E39" i="19" s="1"/>
  <c r="E40" i="19" s="1"/>
  <c r="E41" i="19" s="1"/>
  <c r="E42" i="19" s="1"/>
  <c r="E43" i="19" s="1"/>
  <c r="E44" i="19" s="1"/>
  <c r="E45" i="19" s="1"/>
  <c r="E46" i="19" s="1"/>
  <c r="E50" i="19" s="1"/>
  <c r="E51" i="19" s="1"/>
  <c r="E52" i="19" s="1"/>
  <c r="E53" i="19" s="1"/>
  <c r="E54" i="19" s="1"/>
  <c r="E55" i="19" s="1"/>
  <c r="E56" i="19" s="1"/>
  <c r="K37" i="19"/>
  <c r="K38" i="19" s="1"/>
  <c r="K39" i="19" s="1"/>
  <c r="K40" i="19" s="1"/>
  <c r="K41" i="19" s="1"/>
  <c r="K42" i="19" s="1"/>
  <c r="K43" i="19" s="1"/>
  <c r="K44" i="19" s="1"/>
  <c r="K45" i="19" s="1"/>
  <c r="K46" i="19" s="1"/>
  <c r="K47" i="19" s="1"/>
  <c r="K48" i="19" s="1"/>
  <c r="K49" i="19" s="1"/>
  <c r="K50" i="19" s="1"/>
  <c r="K51" i="19" s="1"/>
  <c r="K52" i="19" s="1"/>
  <c r="K53" i="19" s="1"/>
  <c r="K54" i="19" s="1"/>
  <c r="K55" i="19" s="1"/>
  <c r="K56" i="19" s="1"/>
  <c r="J37" i="19"/>
  <c r="J38" i="19" s="1"/>
  <c r="J39" i="19" s="1"/>
  <c r="J40" i="19" s="1"/>
  <c r="J41" i="19" s="1"/>
  <c r="J42" i="19" s="1"/>
  <c r="J43" i="19" s="1"/>
  <c r="J44" i="19" s="1"/>
  <c r="J45" i="19" s="1"/>
  <c r="J46" i="19" s="1"/>
  <c r="J47" i="19" s="1"/>
  <c r="J48" i="19" s="1"/>
  <c r="J49" i="19" s="1"/>
  <c r="J50" i="19" s="1"/>
  <c r="J51" i="19" s="1"/>
  <c r="J52" i="19" s="1"/>
  <c r="J53" i="19" s="1"/>
  <c r="J54" i="19" s="1"/>
  <c r="J55" i="19" s="1"/>
  <c r="J56" i="19" s="1"/>
  <c r="G17" i="19"/>
  <c r="G18" i="19" s="1"/>
  <c r="G19" i="19" s="1"/>
  <c r="G20" i="19" s="1"/>
  <c r="G21" i="19" s="1"/>
  <c r="R9" i="19"/>
  <c r="R10" i="19" s="1"/>
  <c r="R11" i="19" s="1"/>
  <c r="R12" i="19" s="1"/>
  <c r="R13" i="19" s="1"/>
  <c r="R14" i="19" s="1"/>
  <c r="R15" i="19" s="1"/>
  <c r="R16" i="19" s="1"/>
  <c r="R17" i="19" s="1"/>
  <c r="R18" i="19" s="1"/>
  <c r="R19" i="19" s="1"/>
  <c r="R20" i="19" s="1"/>
  <c r="R21" i="19" s="1"/>
  <c r="Q9" i="19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P9" i="19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O9" i="19"/>
  <c r="O10" i="19" s="1"/>
  <c r="O11" i="19" s="1"/>
  <c r="O12" i="19" s="1"/>
  <c r="O13" i="19" s="1"/>
  <c r="O14" i="19" s="1"/>
  <c r="O15" i="19" s="1"/>
  <c r="O16" i="19" s="1"/>
  <c r="O17" i="19" s="1"/>
  <c r="O18" i="19" s="1"/>
  <c r="O19" i="19" s="1"/>
  <c r="O20" i="19" s="1"/>
  <c r="O21" i="19" s="1"/>
  <c r="M9" i="19"/>
  <c r="M10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M21" i="19" s="1"/>
  <c r="L9" i="19"/>
  <c r="L10" i="19" s="1"/>
  <c r="L11" i="19" s="1"/>
  <c r="L12" i="19" s="1"/>
  <c r="L13" i="19" s="1"/>
  <c r="L14" i="19" s="1"/>
  <c r="L15" i="19" s="1"/>
  <c r="L16" i="19" s="1"/>
  <c r="L17" i="19" s="1"/>
  <c r="L18" i="19" s="1"/>
  <c r="L19" i="19" s="1"/>
  <c r="L20" i="19" s="1"/>
  <c r="L21" i="19" s="1"/>
  <c r="K9" i="19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K21" i="19" s="1"/>
  <c r="J9" i="19"/>
  <c r="J10" i="19" s="1"/>
  <c r="J11" i="19" s="1"/>
  <c r="J12" i="19" s="1"/>
  <c r="J13" i="19" s="1"/>
  <c r="J14" i="19" s="1"/>
  <c r="J18" i="19" s="1"/>
  <c r="J19" i="19" s="1"/>
  <c r="J20" i="19" s="1"/>
  <c r="J21" i="19" s="1"/>
  <c r="I9" i="19"/>
  <c r="I10" i="19" s="1"/>
  <c r="I11" i="19" s="1"/>
  <c r="I12" i="19" s="1"/>
  <c r="I13" i="19" s="1"/>
  <c r="I14" i="19" s="1"/>
  <c r="I18" i="19" s="1"/>
  <c r="I19" i="19" s="1"/>
  <c r="I20" i="19" s="1"/>
  <c r="I21" i="19" s="1"/>
  <c r="H9" i="19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3" i="19" s="1"/>
  <c r="H24" i="19" s="1"/>
  <c r="H25" i="19" s="1"/>
  <c r="H26" i="19" s="1"/>
  <c r="H27" i="19" s="1"/>
  <c r="H28" i="19" s="1"/>
  <c r="F9" i="19"/>
  <c r="F10" i="19" s="1"/>
  <c r="F11" i="19" s="1"/>
  <c r="F12" i="19" s="1"/>
  <c r="F13" i="19" s="1"/>
  <c r="F14" i="19" s="1"/>
  <c r="F18" i="19" s="1"/>
  <c r="F19" i="19" s="1"/>
  <c r="F20" i="19" s="1"/>
  <c r="F21" i="19" s="1"/>
  <c r="E9" i="19"/>
  <c r="E10" i="19" s="1"/>
  <c r="E11" i="19" s="1"/>
  <c r="E12" i="19" s="1"/>
  <c r="E13" i="19" s="1"/>
  <c r="E14" i="19" s="1"/>
  <c r="E18" i="19" s="1"/>
  <c r="E19" i="19" s="1"/>
  <c r="E20" i="19" s="1"/>
  <c r="E21" i="19" s="1"/>
  <c r="F46" i="18"/>
  <c r="F47" i="18" s="1"/>
  <c r="F48" i="18" s="1"/>
  <c r="F50" i="18" s="1"/>
  <c r="F51" i="18" s="1"/>
  <c r="F52" i="18" s="1"/>
  <c r="F53" i="18" s="1"/>
  <c r="F54" i="18" s="1"/>
  <c r="F55" i="18" s="1"/>
  <c r="F56" i="18" s="1"/>
  <c r="F57" i="18" s="1"/>
  <c r="F58" i="18" s="1"/>
  <c r="L51" i="18"/>
  <c r="L52" i="18" s="1"/>
  <c r="L53" i="18" s="1"/>
  <c r="L54" i="18" s="1"/>
  <c r="L55" i="18" s="1"/>
  <c r="L56" i="18" s="1"/>
  <c r="L57" i="18" s="1"/>
  <c r="L58" i="18" s="1"/>
  <c r="J38" i="18"/>
  <c r="J39" i="18" s="1"/>
  <c r="J40" i="18" s="1"/>
  <c r="J41" i="18" s="1"/>
  <c r="J42" i="18" s="1"/>
  <c r="J43" i="18" s="1"/>
  <c r="I38" i="18"/>
  <c r="I39" i="18" s="1"/>
  <c r="I40" i="18" s="1"/>
  <c r="I41" i="18" s="1"/>
  <c r="I42" i="18" s="1"/>
  <c r="I43" i="18" s="1"/>
  <c r="I44" i="18" s="1"/>
  <c r="I46" i="18" s="1"/>
  <c r="I47" i="18" s="1"/>
  <c r="I48" i="18" s="1"/>
  <c r="I50" i="18" s="1"/>
  <c r="I51" i="18" s="1"/>
  <c r="I52" i="18" s="1"/>
  <c r="I53" i="18" s="1"/>
  <c r="I54" i="18" s="1"/>
  <c r="I55" i="18" s="1"/>
  <c r="I56" i="18" s="1"/>
  <c r="I57" i="18" s="1"/>
  <c r="I58" i="18" s="1"/>
  <c r="G38" i="18"/>
  <c r="G39" i="18" s="1"/>
  <c r="G40" i="18" s="1"/>
  <c r="G41" i="18" s="1"/>
  <c r="G42" i="18" s="1"/>
  <c r="G43" i="18" s="1"/>
  <c r="G44" i="18" s="1"/>
  <c r="G46" i="18" s="1"/>
  <c r="G47" i="18" s="1"/>
  <c r="G48" i="18" s="1"/>
  <c r="G49" i="18" s="1"/>
  <c r="G50" i="18" s="1"/>
  <c r="G51" i="18" s="1"/>
  <c r="G52" i="18" s="1"/>
  <c r="G53" i="18" s="1"/>
  <c r="G54" i="18" s="1"/>
  <c r="G55" i="18" s="1"/>
  <c r="G56" i="18" s="1"/>
  <c r="G57" i="18" s="1"/>
  <c r="G58" i="18" s="1"/>
  <c r="H38" i="18"/>
  <c r="H39" i="18" s="1"/>
  <c r="H40" i="18" s="1"/>
  <c r="H41" i="18" s="1"/>
  <c r="H42" i="18" s="1"/>
  <c r="H43" i="18" s="1"/>
  <c r="H44" i="18" s="1"/>
  <c r="H46" i="18" s="1"/>
  <c r="H47" i="18" s="1"/>
  <c r="H48" i="18" s="1"/>
  <c r="H49" i="18" s="1"/>
  <c r="H50" i="18" s="1"/>
  <c r="H51" i="18" s="1"/>
  <c r="H52" i="18" s="1"/>
  <c r="H53" i="18" s="1"/>
  <c r="H54" i="18" s="1"/>
  <c r="H55" i="18" s="1"/>
  <c r="H56" i="18" s="1"/>
  <c r="H57" i="18" s="1"/>
  <c r="H58" i="18" s="1"/>
  <c r="K9" i="18"/>
  <c r="K10" i="18" s="1"/>
  <c r="K11" i="18" s="1"/>
  <c r="K12" i="18" s="1"/>
  <c r="K13" i="18" s="1"/>
  <c r="K14" i="18" s="1"/>
  <c r="K15" i="18" s="1"/>
  <c r="K16" i="18" s="1"/>
  <c r="K18" i="18" s="1"/>
  <c r="K19" i="18" s="1"/>
  <c r="K20" i="18" s="1"/>
  <c r="K22" i="18" s="1"/>
  <c r="J9" i="18"/>
  <c r="J10" i="18" s="1"/>
  <c r="J11" i="18" s="1"/>
  <c r="J12" i="18" s="1"/>
  <c r="J13" i="18" s="1"/>
  <c r="J14" i="18" s="1"/>
  <c r="J15" i="18" s="1"/>
  <c r="J16" i="18" s="1"/>
  <c r="J18" i="18" s="1"/>
  <c r="J19" i="18" s="1"/>
  <c r="J20" i="18" s="1"/>
  <c r="I9" i="18"/>
  <c r="I10" i="18" s="1"/>
  <c r="I11" i="18" s="1"/>
  <c r="I12" i="18" s="1"/>
  <c r="I13" i="18" s="1"/>
  <c r="I14" i="18" s="1"/>
  <c r="I15" i="18" s="1"/>
  <c r="I16" i="18" s="1"/>
  <c r="I17" i="18" s="1"/>
  <c r="I18" i="18" s="1"/>
  <c r="I19" i="18" s="1"/>
  <c r="I20" i="18" s="1"/>
  <c r="H9" i="18"/>
  <c r="H10" i="18" s="1"/>
  <c r="H11" i="18" s="1"/>
  <c r="H12" i="18" s="1"/>
  <c r="H13" i="18" s="1"/>
  <c r="H14" i="18" s="1"/>
  <c r="H15" i="18" s="1"/>
  <c r="H16" i="18" s="1"/>
  <c r="H17" i="18" s="1"/>
  <c r="H18" i="18" s="1"/>
  <c r="H19" i="18" s="1"/>
  <c r="H20" i="18" s="1"/>
  <c r="G9" i="18"/>
  <c r="G10" i="18" s="1"/>
  <c r="G11" i="18" s="1"/>
  <c r="G12" i="18" s="1"/>
  <c r="G13" i="18" s="1"/>
  <c r="G14" i="18" s="1"/>
  <c r="G15" i="18" s="1"/>
  <c r="G16" i="18" s="1"/>
  <c r="G18" i="18" s="1"/>
  <c r="G19" i="18" s="1"/>
  <c r="G20" i="18" s="1"/>
  <c r="F9" i="18"/>
  <c r="F10" i="18" s="1"/>
  <c r="F11" i="18" s="1"/>
  <c r="F12" i="18" s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E34" i="17"/>
  <c r="E35" i="17" s="1"/>
  <c r="I8" i="17"/>
  <c r="G8" i="17"/>
  <c r="G10" i="17" s="1"/>
  <c r="F8" i="17"/>
  <c r="F10" i="17" s="1"/>
  <c r="F11" i="17" s="1"/>
  <c r="F12" i="17" s="1"/>
  <c r="F13" i="17" s="1"/>
  <c r="F14" i="17" s="1"/>
  <c r="F15" i="17" s="1"/>
  <c r="F16" i="17" s="1"/>
  <c r="F17" i="17" s="1"/>
  <c r="F18" i="17" s="1"/>
  <c r="F19" i="17" s="1"/>
  <c r="F20" i="17" s="1"/>
  <c r="F21" i="17" s="1"/>
  <c r="F22" i="17" s="1"/>
  <c r="F23" i="17" s="1"/>
  <c r="F52" i="16"/>
  <c r="F53" i="16" s="1"/>
  <c r="F54" i="16" s="1"/>
  <c r="F55" i="16" s="1"/>
  <c r="F56" i="16" s="1"/>
  <c r="F57" i="16" s="1"/>
  <c r="F58" i="16" s="1"/>
  <c r="F59" i="16" s="1"/>
  <c r="F61" i="16" s="1"/>
  <c r="F62" i="16" s="1"/>
  <c r="F64" i="16" s="1"/>
  <c r="G43" i="16"/>
  <c r="G44" i="16" s="1"/>
  <c r="G45" i="16" s="1"/>
  <c r="K40" i="16"/>
  <c r="K41" i="16" s="1"/>
  <c r="I40" i="16"/>
  <c r="I41" i="16" s="1"/>
  <c r="H40" i="16"/>
  <c r="H41" i="16" s="1"/>
  <c r="E40" i="16"/>
  <c r="E41" i="16" s="1"/>
  <c r="E42" i="16" s="1"/>
  <c r="E43" i="16" s="1"/>
  <c r="E44" i="16" s="1"/>
  <c r="E45" i="16" s="1"/>
  <c r="G21" i="16"/>
  <c r="G26" i="16" s="1"/>
  <c r="G27" i="16" s="1"/>
  <c r="G28" i="16" s="1"/>
  <c r="G29" i="16" s="1"/>
  <c r="G30" i="16" s="1"/>
  <c r="G31" i="16" s="1"/>
  <c r="G32" i="16" s="1"/>
  <c r="J13" i="16"/>
  <c r="J14" i="16" s="1"/>
  <c r="J15" i="16" s="1"/>
  <c r="J16" i="16" s="1"/>
  <c r="J17" i="16" s="1"/>
  <c r="J18" i="16" s="1"/>
  <c r="J19" i="16" s="1"/>
  <c r="J20" i="16" s="1"/>
  <c r="J21" i="16" s="1"/>
  <c r="J26" i="16" s="1"/>
  <c r="J27" i="16" s="1"/>
  <c r="J28" i="16" s="1"/>
  <c r="J29" i="16" s="1"/>
  <c r="J30" i="16" s="1"/>
  <c r="J31" i="16" s="1"/>
  <c r="J32" i="16" s="1"/>
  <c r="I12" i="16"/>
  <c r="I13" i="16" s="1"/>
  <c r="I14" i="16" s="1"/>
  <c r="I15" i="16" s="1"/>
  <c r="I16" i="16" s="1"/>
  <c r="I17" i="16" s="1"/>
  <c r="I18" i="16" s="1"/>
  <c r="I19" i="16" s="1"/>
  <c r="I20" i="16" s="1"/>
  <c r="I21" i="16" s="1"/>
  <c r="I26" i="16" s="1"/>
  <c r="I27" i="16" s="1"/>
  <c r="I28" i="16" s="1"/>
  <c r="I29" i="16" s="1"/>
  <c r="I30" i="16" s="1"/>
  <c r="I31" i="16" s="1"/>
  <c r="I32" i="16" s="1"/>
  <c r="H13" i="16"/>
  <c r="H14" i="16" s="1"/>
  <c r="H15" i="16" s="1"/>
  <c r="H16" i="16" s="1"/>
  <c r="H17" i="16" s="1"/>
  <c r="H18" i="16" s="1"/>
  <c r="H19" i="16" s="1"/>
  <c r="H20" i="16" s="1"/>
  <c r="H21" i="16" s="1"/>
  <c r="H26" i="16" s="1"/>
  <c r="H27" i="16" s="1"/>
  <c r="H28" i="16" s="1"/>
  <c r="H29" i="16" s="1"/>
  <c r="H30" i="16" s="1"/>
  <c r="H31" i="16" s="1"/>
  <c r="H32" i="16" s="1"/>
  <c r="F13" i="16"/>
  <c r="F14" i="16" s="1"/>
  <c r="F15" i="16" s="1"/>
  <c r="F16" i="16" s="1"/>
  <c r="F17" i="16" s="1"/>
  <c r="F18" i="16" s="1"/>
  <c r="F19" i="16" s="1"/>
  <c r="F20" i="16" s="1"/>
  <c r="F21" i="16" s="1"/>
  <c r="F26" i="16" s="1"/>
  <c r="F27" i="16" s="1"/>
  <c r="F28" i="16" s="1"/>
  <c r="F29" i="16" s="1"/>
  <c r="E13" i="16"/>
  <c r="E14" i="16" s="1"/>
  <c r="E15" i="16" s="1"/>
  <c r="E16" i="16" s="1"/>
  <c r="E17" i="16" s="1"/>
  <c r="E18" i="16" s="1"/>
  <c r="E19" i="16" s="1"/>
  <c r="E20" i="16" s="1"/>
  <c r="E21" i="16" s="1"/>
  <c r="E22" i="16" s="1"/>
  <c r="E23" i="16" s="1"/>
  <c r="E24" i="16" s="1"/>
  <c r="P65" i="15"/>
  <c r="P66" i="15" s="1"/>
  <c r="P67" i="15" s="1"/>
  <c r="P68" i="15" s="1"/>
  <c r="P69" i="15" s="1"/>
  <c r="P70" i="15" s="1"/>
  <c r="P71" i="15" s="1"/>
  <c r="P73" i="15" s="1"/>
  <c r="P75" i="15" s="1"/>
  <c r="N60" i="15"/>
  <c r="N61" i="15" s="1"/>
  <c r="N62" i="15" s="1"/>
  <c r="N63" i="15" s="1"/>
  <c r="N64" i="15" s="1"/>
  <c r="N66" i="15" s="1"/>
  <c r="N67" i="15" s="1"/>
  <c r="N68" i="15" s="1"/>
  <c r="N69" i="15" s="1"/>
  <c r="N70" i="15" s="1"/>
  <c r="N71" i="15" s="1"/>
  <c r="N73" i="15" s="1"/>
  <c r="N75" i="15" s="1"/>
  <c r="L60" i="15"/>
  <c r="L61" i="15" s="1"/>
  <c r="L62" i="15" s="1"/>
  <c r="L63" i="15" s="1"/>
  <c r="L64" i="15" s="1"/>
  <c r="L66" i="15" s="1"/>
  <c r="L67" i="15" s="1"/>
  <c r="L68" i="15" s="1"/>
  <c r="L69" i="15" s="1"/>
  <c r="L70" i="15" s="1"/>
  <c r="L71" i="15" s="1"/>
  <c r="L73" i="15" s="1"/>
  <c r="L75" i="15" s="1"/>
  <c r="J60" i="15"/>
  <c r="J61" i="15" s="1"/>
  <c r="J62" i="15" s="1"/>
  <c r="J63" i="15" s="1"/>
  <c r="J64" i="15" s="1"/>
  <c r="J66" i="15" s="1"/>
  <c r="J67" i="15" s="1"/>
  <c r="J68" i="15" s="1"/>
  <c r="J69" i="15" s="1"/>
  <c r="J70" i="15" s="1"/>
  <c r="J71" i="15" s="1"/>
  <c r="J73" i="15" s="1"/>
  <c r="J75" i="15" s="1"/>
  <c r="I60" i="15"/>
  <c r="I61" i="15" s="1"/>
  <c r="I62" i="15" s="1"/>
  <c r="I63" i="15" s="1"/>
  <c r="I64" i="15" s="1"/>
  <c r="I66" i="15" s="1"/>
  <c r="I67" i="15" s="1"/>
  <c r="I68" i="15" s="1"/>
  <c r="I69" i="15" s="1"/>
  <c r="I70" i="15" s="1"/>
  <c r="I71" i="15" s="1"/>
  <c r="I73" i="15" s="1"/>
  <c r="I75" i="15" s="1"/>
  <c r="F60" i="15"/>
  <c r="F61" i="15" s="1"/>
  <c r="F62" i="15" s="1"/>
  <c r="F63" i="15" s="1"/>
  <c r="F64" i="15" s="1"/>
  <c r="F66" i="15" s="1"/>
  <c r="F67" i="15" s="1"/>
  <c r="F68" i="15" s="1"/>
  <c r="F69" i="15" s="1"/>
  <c r="F70" i="15" s="1"/>
  <c r="F71" i="15" s="1"/>
  <c r="F73" i="15" s="1"/>
  <c r="F75" i="15" s="1"/>
  <c r="O57" i="15"/>
  <c r="O58" i="15" s="1"/>
  <c r="O59" i="15" s="1"/>
  <c r="O65" i="15" s="1"/>
  <c r="O66" i="15" s="1"/>
  <c r="O67" i="15" s="1"/>
  <c r="O68" i="15" s="1"/>
  <c r="O69" i="15" s="1"/>
  <c r="O70" i="15" s="1"/>
  <c r="O71" i="15" s="1"/>
  <c r="O73" i="15" s="1"/>
  <c r="O75" i="15" s="1"/>
  <c r="M57" i="15"/>
  <c r="M58" i="15" s="1"/>
  <c r="M59" i="15" s="1"/>
  <c r="M65" i="15" s="1"/>
  <c r="M66" i="15" s="1"/>
  <c r="M67" i="15" s="1"/>
  <c r="M68" i="15" s="1"/>
  <c r="M69" i="15" s="1"/>
  <c r="M70" i="15" s="1"/>
  <c r="M71" i="15" s="1"/>
  <c r="M73" i="15" s="1"/>
  <c r="M75" i="15" s="1"/>
  <c r="K57" i="15"/>
  <c r="K58" i="15" s="1"/>
  <c r="K59" i="15" s="1"/>
  <c r="K60" i="15" s="1"/>
  <c r="K61" i="15" s="1"/>
  <c r="K62" i="15" s="1"/>
  <c r="K63" i="15" s="1"/>
  <c r="K64" i="15" s="1"/>
  <c r="K66" i="15" s="1"/>
  <c r="K67" i="15" s="1"/>
  <c r="K68" i="15" s="1"/>
  <c r="K69" i="15" s="1"/>
  <c r="K70" i="15" s="1"/>
  <c r="K71" i="15" s="1"/>
  <c r="K73" i="15" s="1"/>
  <c r="K75" i="15" s="1"/>
  <c r="H60" i="15"/>
  <c r="H61" i="15" s="1"/>
  <c r="H62" i="15" s="1"/>
  <c r="G57" i="15"/>
  <c r="G58" i="15" s="1"/>
  <c r="G59" i="15" s="1"/>
  <c r="G60" i="15" s="1"/>
  <c r="G61" i="15" s="1"/>
  <c r="G62" i="15" s="1"/>
  <c r="G63" i="15" s="1"/>
  <c r="G64" i="15" s="1"/>
  <c r="G66" i="15" s="1"/>
  <c r="G67" i="15" s="1"/>
  <c r="G68" i="15" s="1"/>
  <c r="G69" i="15" s="1"/>
  <c r="G70" i="15" s="1"/>
  <c r="G71" i="15" s="1"/>
  <c r="G73" i="15" s="1"/>
  <c r="G75" i="15" s="1"/>
  <c r="T46" i="15"/>
  <c r="T47" i="15" s="1"/>
  <c r="T48" i="15" s="1"/>
  <c r="T49" i="15" s="1"/>
  <c r="T50" i="15" s="1"/>
  <c r="T51" i="15" s="1"/>
  <c r="T52" i="15" s="1"/>
  <c r="T53" i="15" s="1"/>
  <c r="T54" i="15" s="1"/>
  <c r="T55" i="15" s="1"/>
  <c r="T59" i="15" s="1"/>
  <c r="T65" i="15" s="1"/>
  <c r="T66" i="15" s="1"/>
  <c r="T67" i="15" s="1"/>
  <c r="T68" i="15" s="1"/>
  <c r="T69" i="15" s="1"/>
  <c r="T70" i="15" s="1"/>
  <c r="T71" i="15" s="1"/>
  <c r="T73" i="15" s="1"/>
  <c r="T75" i="15" s="1"/>
  <c r="S46" i="15"/>
  <c r="S47" i="15" s="1"/>
  <c r="S48" i="15" s="1"/>
  <c r="S49" i="15" s="1"/>
  <c r="S50" i="15" s="1"/>
  <c r="S51" i="15" s="1"/>
  <c r="S52" i="15" s="1"/>
  <c r="S53" i="15" s="1"/>
  <c r="S54" i="15" s="1"/>
  <c r="S55" i="15" s="1"/>
  <c r="S59" i="15" s="1"/>
  <c r="S65" i="15" s="1"/>
  <c r="S66" i="15" s="1"/>
  <c r="S67" i="15" s="1"/>
  <c r="S68" i="15" s="1"/>
  <c r="S69" i="15" s="1"/>
  <c r="S70" i="15" s="1"/>
  <c r="S71" i="15" s="1"/>
  <c r="S73" i="15" s="1"/>
  <c r="S75" i="15" s="1"/>
  <c r="R46" i="15"/>
  <c r="R47" i="15" s="1"/>
  <c r="R48" i="15" s="1"/>
  <c r="R49" i="15" s="1"/>
  <c r="R50" i="15" s="1"/>
  <c r="R51" i="15" s="1"/>
  <c r="R52" i="15" s="1"/>
  <c r="R53" i="15" s="1"/>
  <c r="R54" i="15" s="1"/>
  <c r="R55" i="15" s="1"/>
  <c r="R59" i="15" s="1"/>
  <c r="R65" i="15" s="1"/>
  <c r="R66" i="15" s="1"/>
  <c r="R67" i="15" s="1"/>
  <c r="R68" i="15" s="1"/>
  <c r="R69" i="15" s="1"/>
  <c r="R70" i="15" s="1"/>
  <c r="R71" i="15" s="1"/>
  <c r="R73" i="15" s="1"/>
  <c r="R75" i="15" s="1"/>
  <c r="T9" i="15"/>
  <c r="T11" i="15" s="1"/>
  <c r="T12" i="15" s="1"/>
  <c r="T13" i="15" s="1"/>
  <c r="T14" i="15" s="1"/>
  <c r="T15" i="15" s="1"/>
  <c r="T16" i="15" s="1"/>
  <c r="T17" i="15" s="1"/>
  <c r="T18" i="15" s="1"/>
  <c r="T24" i="15" s="1"/>
  <c r="T28" i="15" s="1"/>
  <c r="T29" i="15" s="1"/>
  <c r="T30" i="15" s="1"/>
  <c r="T31" i="15" s="1"/>
  <c r="T32" i="15" s="1"/>
  <c r="T33" i="15" s="1"/>
  <c r="T34" i="15" s="1"/>
  <c r="T35" i="15" s="1"/>
  <c r="T36" i="15" s="1"/>
  <c r="T37" i="15" s="1"/>
  <c r="T38" i="15" s="1"/>
  <c r="S9" i="15"/>
  <c r="S11" i="15" s="1"/>
  <c r="S12" i="15" s="1"/>
  <c r="S13" i="15" s="1"/>
  <c r="S14" i="15" s="1"/>
  <c r="S15" i="15" s="1"/>
  <c r="S16" i="15" s="1"/>
  <c r="S17" i="15" s="1"/>
  <c r="S18" i="15" s="1"/>
  <c r="S24" i="15" s="1"/>
  <c r="S28" i="15" s="1"/>
  <c r="S29" i="15" s="1"/>
  <c r="S30" i="15" s="1"/>
  <c r="S31" i="15" s="1"/>
  <c r="S32" i="15" s="1"/>
  <c r="S33" i="15" s="1"/>
  <c r="S34" i="15" s="1"/>
  <c r="S35" i="15" s="1"/>
  <c r="S36" i="15" s="1"/>
  <c r="S37" i="15" s="1"/>
  <c r="S38" i="15" s="1"/>
  <c r="R9" i="15"/>
  <c r="R11" i="15" s="1"/>
  <c r="R12" i="15" s="1"/>
  <c r="R13" i="15" s="1"/>
  <c r="R14" i="15" s="1"/>
  <c r="R15" i="15" s="1"/>
  <c r="R16" i="15" s="1"/>
  <c r="R17" i="15" s="1"/>
  <c r="R18" i="15" s="1"/>
  <c r="R24" i="15" s="1"/>
  <c r="R28" i="15" s="1"/>
  <c r="R29" i="15" s="1"/>
  <c r="R30" i="15" s="1"/>
  <c r="R31" i="15" s="1"/>
  <c r="R32" i="15" s="1"/>
  <c r="R33" i="15" s="1"/>
  <c r="R34" i="15" s="1"/>
  <c r="R35" i="15" s="1"/>
  <c r="R36" i="15" s="1"/>
  <c r="R37" i="15" s="1"/>
  <c r="R38" i="15" s="1"/>
  <c r="P9" i="15"/>
  <c r="P11" i="15" s="1"/>
  <c r="P12" i="15" s="1"/>
  <c r="P13" i="15" s="1"/>
  <c r="P14" i="15" s="1"/>
  <c r="P15" i="15" s="1"/>
  <c r="P16" i="15" s="1"/>
  <c r="P17" i="15" s="1"/>
  <c r="P19" i="15" s="1"/>
  <c r="P20" i="15" s="1"/>
  <c r="P21" i="15" s="1"/>
  <c r="P22" i="15" s="1"/>
  <c r="P23" i="15" s="1"/>
  <c r="P24" i="15" s="1"/>
  <c r="O9" i="15"/>
  <c r="O11" i="15" s="1"/>
  <c r="O12" i="15" s="1"/>
  <c r="O13" i="15" s="1"/>
  <c r="O14" i="15" s="1"/>
  <c r="O15" i="15" s="1"/>
  <c r="O16" i="15" s="1"/>
  <c r="O17" i="15" s="1"/>
  <c r="O19" i="15" s="1"/>
  <c r="O20" i="15" s="1"/>
  <c r="O21" i="15" s="1"/>
  <c r="O22" i="15" s="1"/>
  <c r="O23" i="15" s="1"/>
  <c r="O24" i="15" s="1"/>
  <c r="N9" i="15"/>
  <c r="N11" i="15" s="1"/>
  <c r="N12" i="15" s="1"/>
  <c r="N13" i="15" s="1"/>
  <c r="N14" i="15" s="1"/>
  <c r="N15" i="15" s="1"/>
  <c r="N16" i="15" s="1"/>
  <c r="N17" i="15" s="1"/>
  <c r="N19" i="15" s="1"/>
  <c r="N20" i="15" s="1"/>
  <c r="N21" i="15" s="1"/>
  <c r="N22" i="15" s="1"/>
  <c r="N23" i="15" s="1"/>
  <c r="N24" i="15" s="1"/>
  <c r="N25" i="15" s="1"/>
  <c r="N26" i="15" s="1"/>
  <c r="N27" i="15" s="1"/>
  <c r="M9" i="15"/>
  <c r="M11" i="15" s="1"/>
  <c r="M12" i="15" s="1"/>
  <c r="M13" i="15" s="1"/>
  <c r="M14" i="15" s="1"/>
  <c r="M15" i="15" s="1"/>
  <c r="M16" i="15" s="1"/>
  <c r="M17" i="15" s="1"/>
  <c r="M19" i="15" s="1"/>
  <c r="M20" i="15" s="1"/>
  <c r="M21" i="15" s="1"/>
  <c r="M22" i="15" s="1"/>
  <c r="M23" i="15" s="1"/>
  <c r="M24" i="15" s="1"/>
  <c r="L9" i="15"/>
  <c r="L11" i="15" s="1"/>
  <c r="L12" i="15" s="1"/>
  <c r="L13" i="15" s="1"/>
  <c r="L14" i="15" s="1"/>
  <c r="L15" i="15" s="1"/>
  <c r="L16" i="15" s="1"/>
  <c r="L17" i="15" s="1"/>
  <c r="L19" i="15" s="1"/>
  <c r="L20" i="15" s="1"/>
  <c r="L21" i="15" s="1"/>
  <c r="L22" i="15" s="1"/>
  <c r="L23" i="15" s="1"/>
  <c r="L24" i="15" s="1"/>
  <c r="L25" i="15" s="1"/>
  <c r="L26" i="15" s="1"/>
  <c r="L27" i="15" s="1"/>
  <c r="K9" i="15"/>
  <c r="K11" i="15" s="1"/>
  <c r="K12" i="15" s="1"/>
  <c r="K13" i="15" s="1"/>
  <c r="K14" i="15" s="1"/>
  <c r="K15" i="15" s="1"/>
  <c r="K16" i="15" s="1"/>
  <c r="K17" i="15" s="1"/>
  <c r="K19" i="15" s="1"/>
  <c r="K20" i="15" s="1"/>
  <c r="K21" i="15" s="1"/>
  <c r="K22" i="15" s="1"/>
  <c r="K23" i="15" s="1"/>
  <c r="K24" i="15" s="1"/>
  <c r="J9" i="15"/>
  <c r="J11" i="15" s="1"/>
  <c r="J12" i="15" s="1"/>
  <c r="J13" i="15" s="1"/>
  <c r="J14" i="15" s="1"/>
  <c r="J15" i="15" s="1"/>
  <c r="J16" i="15" s="1"/>
  <c r="J17" i="15" s="1"/>
  <c r="J19" i="15" s="1"/>
  <c r="J20" i="15" s="1"/>
  <c r="J21" i="15" s="1"/>
  <c r="J22" i="15" s="1"/>
  <c r="J23" i="15" s="1"/>
  <c r="J24" i="15" s="1"/>
  <c r="J25" i="15" s="1"/>
  <c r="J26" i="15" s="1"/>
  <c r="J27" i="15" s="1"/>
  <c r="I9" i="15"/>
  <c r="I11" i="15" s="1"/>
  <c r="I12" i="15" s="1"/>
  <c r="I13" i="15" s="1"/>
  <c r="I14" i="15" s="1"/>
  <c r="I15" i="15" s="1"/>
  <c r="I16" i="15" s="1"/>
  <c r="I17" i="15" s="1"/>
  <c r="I19" i="15" s="1"/>
  <c r="I20" i="15" s="1"/>
  <c r="I21" i="15" s="1"/>
  <c r="I22" i="15" s="1"/>
  <c r="I23" i="15" s="1"/>
  <c r="I24" i="15" s="1"/>
  <c r="H9" i="15"/>
  <c r="H11" i="15" s="1"/>
  <c r="H12" i="15" s="1"/>
  <c r="H13" i="15" s="1"/>
  <c r="H14" i="15" s="1"/>
  <c r="H15" i="15" s="1"/>
  <c r="H16" i="15" s="1"/>
  <c r="H17" i="15" s="1"/>
  <c r="H19" i="15" s="1"/>
  <c r="H20" i="15" s="1"/>
  <c r="H21" i="15" s="1"/>
  <c r="H22" i="15" s="1"/>
  <c r="H23" i="15" s="1"/>
  <c r="H24" i="15" s="1"/>
  <c r="G9" i="15"/>
  <c r="G11" i="15" s="1"/>
  <c r="G12" i="15" s="1"/>
  <c r="G13" i="15" s="1"/>
  <c r="G14" i="15" s="1"/>
  <c r="G15" i="15" s="1"/>
  <c r="G16" i="15" s="1"/>
  <c r="G17" i="15" s="1"/>
  <c r="G18" i="15" s="1"/>
  <c r="G24" i="15" s="1"/>
  <c r="G25" i="15" s="1"/>
  <c r="G26" i="15" s="1"/>
  <c r="G27" i="15" s="1"/>
  <c r="F9" i="15"/>
  <c r="F11" i="15" s="1"/>
  <c r="F12" i="15" s="1"/>
  <c r="F13" i="15" s="1"/>
  <c r="F14" i="15" s="1"/>
  <c r="F15" i="15" s="1"/>
  <c r="F16" i="15" s="1"/>
  <c r="F17" i="15" s="1"/>
  <c r="F18" i="15" s="1"/>
  <c r="F24" i="15" s="1"/>
  <c r="F25" i="15" s="1"/>
  <c r="F26" i="15" s="1"/>
  <c r="F27" i="15" s="1"/>
  <c r="K32" i="13"/>
  <c r="K34" i="13" s="1"/>
  <c r="K35" i="13" s="1"/>
  <c r="K36" i="13" s="1"/>
  <c r="K37" i="13" s="1"/>
  <c r="K38" i="13" s="1"/>
  <c r="K39" i="13" s="1"/>
  <c r="K40" i="13" s="1"/>
  <c r="K41" i="13" s="1"/>
  <c r="K42" i="13" s="1"/>
  <c r="K43" i="13" s="1"/>
  <c r="K44" i="13" s="1"/>
  <c r="K45" i="13" s="1"/>
  <c r="K46" i="13" s="1"/>
  <c r="K47" i="13" s="1"/>
  <c r="J32" i="13"/>
  <c r="J34" i="13" s="1"/>
  <c r="J35" i="13" s="1"/>
  <c r="J36" i="13" s="1"/>
  <c r="J37" i="13" s="1"/>
  <c r="J38" i="13" s="1"/>
  <c r="J39" i="13" s="1"/>
  <c r="J40" i="13" s="1"/>
  <c r="J41" i="13" s="1"/>
  <c r="J42" i="13" s="1"/>
  <c r="J43" i="13" s="1"/>
  <c r="J44" i="13" s="1"/>
  <c r="J45" i="13" s="1"/>
  <c r="J46" i="13" s="1"/>
  <c r="J47" i="13" s="1"/>
  <c r="I32" i="13"/>
  <c r="I34" i="13" s="1"/>
  <c r="I35" i="13" s="1"/>
  <c r="I36" i="13" s="1"/>
  <c r="I37" i="13" s="1"/>
  <c r="I38" i="13" s="1"/>
  <c r="I39" i="13" s="1"/>
  <c r="I40" i="13" s="1"/>
  <c r="I41" i="13" s="1"/>
  <c r="I42" i="13" s="1"/>
  <c r="I43" i="13" s="1"/>
  <c r="I44" i="13" s="1"/>
  <c r="I45" i="13" s="1"/>
  <c r="I46" i="13" s="1"/>
  <c r="I47" i="13" s="1"/>
  <c r="H32" i="13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G32" i="13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F32" i="13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E32" i="13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D32" i="13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I8" i="13"/>
  <c r="I9" i="13" s="1"/>
  <c r="H8" i="13"/>
  <c r="H9" i="13" s="1"/>
  <c r="G8" i="13"/>
  <c r="G9" i="13" s="1"/>
  <c r="F8" i="13"/>
  <c r="F9" i="13" s="1"/>
  <c r="F10" i="13" s="1"/>
  <c r="E8" i="13"/>
  <c r="E9" i="13" s="1"/>
  <c r="D8" i="13"/>
  <c r="D9" i="13" s="1"/>
  <c r="I64" i="29" l="1"/>
  <c r="I66" i="29" s="1"/>
  <c r="O47" i="23"/>
  <c r="O48" i="23" s="1"/>
  <c r="F47" i="23"/>
  <c r="F48" i="23" s="1"/>
  <c r="G47" i="23"/>
  <c r="G48" i="23" s="1"/>
  <c r="H47" i="23"/>
  <c r="H48" i="23" s="1"/>
  <c r="M47" i="23"/>
  <c r="M48" i="23" s="1"/>
  <c r="N47" i="23"/>
  <c r="N48" i="23" s="1"/>
  <c r="E47" i="23"/>
  <c r="E48" i="23" s="1"/>
  <c r="J47" i="23"/>
  <c r="J48" i="23" s="1"/>
  <c r="I47" i="23"/>
  <c r="I48" i="23" s="1"/>
  <c r="K47" i="23"/>
  <c r="K48" i="23" s="1"/>
  <c r="I42" i="16"/>
  <c r="I43" i="16" s="1"/>
  <c r="I44" i="16" s="1"/>
  <c r="I45" i="16" s="1"/>
  <c r="G50" i="16"/>
  <c r="G51" i="16" s="1"/>
  <c r="G52" i="16" s="1"/>
  <c r="G53" i="16" s="1"/>
  <c r="G54" i="16" s="1"/>
  <c r="G55" i="16" s="1"/>
  <c r="G56" i="16" s="1"/>
  <c r="G57" i="16" s="1"/>
  <c r="G58" i="16" s="1"/>
  <c r="G59" i="16" s="1"/>
  <c r="G61" i="16" s="1"/>
  <c r="G62" i="16" s="1"/>
  <c r="G64" i="16" s="1"/>
  <c r="G49" i="16"/>
  <c r="E50" i="16"/>
  <c r="E51" i="16" s="1"/>
  <c r="E52" i="16" s="1"/>
  <c r="E53" i="16" s="1"/>
  <c r="E54" i="16" s="1"/>
  <c r="E55" i="16" s="1"/>
  <c r="E56" i="16" s="1"/>
  <c r="E57" i="16" s="1"/>
  <c r="E58" i="16" s="1"/>
  <c r="E59" i="16" s="1"/>
  <c r="E61" i="16" s="1"/>
  <c r="E62" i="16" s="1"/>
  <c r="E64" i="16" s="1"/>
  <c r="E49" i="16"/>
  <c r="E17" i="21"/>
  <c r="E18" i="21" s="1"/>
  <c r="E19" i="21" s="1"/>
  <c r="E20" i="21" s="1"/>
  <c r="E21" i="21" s="1"/>
  <c r="E22" i="21" s="1"/>
  <c r="E23" i="21" s="1"/>
  <c r="E24" i="21" s="1"/>
  <c r="E25" i="21" s="1"/>
  <c r="E26" i="21" s="1"/>
  <c r="E27" i="21" s="1"/>
  <c r="E28" i="21" s="1"/>
  <c r="E29" i="21" s="1"/>
  <c r="E30" i="21" s="1"/>
  <c r="E31" i="21" s="1"/>
  <c r="E32" i="21" s="1"/>
  <c r="H63" i="15"/>
  <c r="H64" i="15" s="1"/>
  <c r="J22" i="18"/>
  <c r="J23" i="18" s="1"/>
  <c r="I22" i="18"/>
  <c r="I23" i="18" s="1"/>
  <c r="H22" i="18"/>
  <c r="H23" i="18" s="1"/>
  <c r="G22" i="18"/>
  <c r="G23" i="18" s="1"/>
  <c r="J44" i="18"/>
  <c r="J45" i="18" s="1"/>
  <c r="J46" i="18" s="1"/>
  <c r="J47" i="18" s="1"/>
  <c r="J48" i="18" s="1"/>
  <c r="J49" i="18" s="1"/>
  <c r="J50" i="18" s="1"/>
  <c r="J51" i="18" s="1"/>
  <c r="J52" i="18" s="1"/>
  <c r="J53" i="18" s="1"/>
  <c r="J54" i="18" s="1"/>
  <c r="J55" i="18" s="1"/>
  <c r="J56" i="18" s="1"/>
  <c r="J57" i="18" s="1"/>
  <c r="J58" i="18" s="1"/>
  <c r="I9" i="17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E36" i="17"/>
  <c r="E37" i="17" s="1"/>
  <c r="E38" i="17" s="1"/>
  <c r="E39" i="17" s="1"/>
  <c r="K47" i="17"/>
  <c r="K48" i="17" s="1"/>
  <c r="J47" i="17"/>
  <c r="J48" i="17" s="1"/>
  <c r="I47" i="17"/>
  <c r="I48" i="17" s="1"/>
  <c r="G11" i="17"/>
  <c r="G12" i="17" s="1"/>
  <c r="G13" i="17" s="1"/>
  <c r="G14" i="17" s="1"/>
  <c r="K56" i="21"/>
  <c r="M56" i="21"/>
  <c r="H55" i="21"/>
  <c r="H56" i="21" s="1"/>
  <c r="L18" i="21"/>
  <c r="L19" i="21" s="1"/>
  <c r="L20" i="21" s="1"/>
  <c r="L21" i="21" s="1"/>
  <c r="L22" i="21" s="1"/>
  <c r="L23" i="21" s="1"/>
  <c r="L24" i="21" s="1"/>
  <c r="L25" i="21" s="1"/>
  <c r="L26" i="21" s="1"/>
  <c r="L27" i="21" s="1"/>
  <c r="L28" i="21" s="1"/>
  <c r="L29" i="21" s="1"/>
  <c r="L30" i="21" s="1"/>
  <c r="L31" i="21" s="1"/>
  <c r="L32" i="21" s="1"/>
  <c r="K42" i="16"/>
  <c r="K43" i="16" s="1"/>
  <c r="K44" i="16" s="1"/>
  <c r="K45" i="16" s="1"/>
  <c r="J43" i="16"/>
  <c r="J44" i="16" s="1"/>
  <c r="J45" i="16" s="1"/>
  <c r="H22" i="19"/>
  <c r="H42" i="16"/>
  <c r="H43" i="16" s="1"/>
  <c r="H44" i="16" s="1"/>
  <c r="H45" i="16" s="1"/>
  <c r="I10" i="13"/>
  <c r="I11" i="13" s="1"/>
  <c r="I12" i="13" s="1"/>
  <c r="I13" i="13" s="1"/>
  <c r="I14" i="13" s="1"/>
  <c r="I15" i="13" s="1"/>
  <c r="I16" i="13" s="1"/>
  <c r="I17" i="13" s="1"/>
  <c r="I18" i="13" s="1"/>
  <c r="I20" i="13" s="1"/>
  <c r="I21" i="13" s="1"/>
  <c r="I23" i="13" s="1"/>
  <c r="H10" i="13"/>
  <c r="H11" i="13" s="1"/>
  <c r="H12" i="13" s="1"/>
  <c r="H13" i="13" s="1"/>
  <c r="H14" i="13" s="1"/>
  <c r="H15" i="13" s="1"/>
  <c r="H16" i="13" s="1"/>
  <c r="H17" i="13" s="1"/>
  <c r="H18" i="13" s="1"/>
  <c r="H20" i="13" s="1"/>
  <c r="H21" i="13" s="1"/>
  <c r="H23" i="13" s="1"/>
  <c r="G10" i="13"/>
  <c r="G11" i="13" s="1"/>
  <c r="G12" i="13" s="1"/>
  <c r="G13" i="13" s="1"/>
  <c r="G14" i="13" s="1"/>
  <c r="G15" i="13" s="1"/>
  <c r="G16" i="13" s="1"/>
  <c r="G17" i="13" s="1"/>
  <c r="G18" i="13" s="1"/>
  <c r="G20" i="13" s="1"/>
  <c r="G21" i="13" s="1"/>
  <c r="G23" i="13" s="1"/>
  <c r="F11" i="13"/>
  <c r="F12" i="13" s="1"/>
  <c r="F13" i="13" s="1"/>
  <c r="F14" i="13" s="1"/>
  <c r="F15" i="13" s="1"/>
  <c r="F16" i="13" s="1"/>
  <c r="F17" i="13" s="1"/>
  <c r="F18" i="13" s="1"/>
  <c r="F20" i="13" s="1"/>
  <c r="F21" i="13" s="1"/>
  <c r="F23" i="13" s="1"/>
  <c r="E10" i="13"/>
  <c r="E11" i="13" s="1"/>
  <c r="E12" i="13" s="1"/>
  <c r="E13" i="13" s="1"/>
  <c r="E14" i="13" s="1"/>
  <c r="E15" i="13" s="1"/>
  <c r="E16" i="13" s="1"/>
  <c r="E17" i="13" s="1"/>
  <c r="E18" i="13" s="1"/>
  <c r="E20" i="13" s="1"/>
  <c r="E21" i="13" s="1"/>
  <c r="E23" i="13" s="1"/>
  <c r="D10" i="13"/>
  <c r="D11" i="13" s="1"/>
  <c r="D12" i="13" s="1"/>
  <c r="D13" i="13" s="1"/>
  <c r="D14" i="13" s="1"/>
  <c r="D15" i="13" s="1"/>
  <c r="D16" i="13" s="1"/>
  <c r="D17" i="13" s="1"/>
  <c r="D18" i="13" s="1"/>
  <c r="D20" i="13" s="1"/>
  <c r="D21" i="13" s="1"/>
  <c r="D23" i="13" s="1"/>
  <c r="J23" i="19"/>
  <c r="J24" i="19" s="1"/>
  <c r="J25" i="19" s="1"/>
  <c r="J26" i="19" s="1"/>
  <c r="J27" i="19" s="1"/>
  <c r="J28" i="19" s="1"/>
  <c r="J22" i="19"/>
  <c r="K23" i="19"/>
  <c r="K24" i="19" s="1"/>
  <c r="K25" i="19" s="1"/>
  <c r="K26" i="19" s="1"/>
  <c r="K27" i="19" s="1"/>
  <c r="K28" i="19" s="1"/>
  <c r="K22" i="19"/>
  <c r="R23" i="19"/>
  <c r="R24" i="19" s="1"/>
  <c r="R25" i="19" s="1"/>
  <c r="R26" i="19" s="1"/>
  <c r="R27" i="19" s="1"/>
  <c r="R28" i="19" s="1"/>
  <c r="R22" i="19"/>
  <c r="L23" i="19"/>
  <c r="L24" i="19" s="1"/>
  <c r="L25" i="19" s="1"/>
  <c r="L26" i="19" s="1"/>
  <c r="L27" i="19" s="1"/>
  <c r="L28" i="19" s="1"/>
  <c r="L22" i="19"/>
  <c r="O23" i="19"/>
  <c r="O24" i="19" s="1"/>
  <c r="O25" i="19" s="1"/>
  <c r="O26" i="19" s="1"/>
  <c r="O27" i="19" s="1"/>
  <c r="O28" i="19" s="1"/>
  <c r="O22" i="19"/>
  <c r="M23" i="19"/>
  <c r="M24" i="19" s="1"/>
  <c r="M25" i="19" s="1"/>
  <c r="M26" i="19" s="1"/>
  <c r="M27" i="19" s="1"/>
  <c r="M28" i="19" s="1"/>
  <c r="M22" i="19"/>
  <c r="E23" i="19"/>
  <c r="E24" i="19" s="1"/>
  <c r="E25" i="19" s="1"/>
  <c r="E26" i="19" s="1"/>
  <c r="E27" i="19" s="1"/>
  <c r="E28" i="19" s="1"/>
  <c r="E22" i="19"/>
  <c r="F23" i="19"/>
  <c r="F24" i="19" s="1"/>
  <c r="F25" i="19" s="1"/>
  <c r="F26" i="19" s="1"/>
  <c r="F27" i="19" s="1"/>
  <c r="F28" i="19" s="1"/>
  <c r="F22" i="19"/>
  <c r="I23" i="19"/>
  <c r="I24" i="19" s="1"/>
  <c r="I25" i="19" s="1"/>
  <c r="I26" i="19" s="1"/>
  <c r="I27" i="19" s="1"/>
  <c r="I28" i="19" s="1"/>
  <c r="I22" i="19"/>
  <c r="P23" i="19"/>
  <c r="P24" i="19" s="1"/>
  <c r="P25" i="19" s="1"/>
  <c r="P26" i="19" s="1"/>
  <c r="P27" i="19" s="1"/>
  <c r="P28" i="19" s="1"/>
  <c r="P22" i="19"/>
  <c r="Q23" i="19"/>
  <c r="Q24" i="19" s="1"/>
  <c r="Q25" i="19" s="1"/>
  <c r="Q26" i="19" s="1"/>
  <c r="Q27" i="19" s="1"/>
  <c r="Q28" i="19" s="1"/>
  <c r="Q22" i="19"/>
  <c r="I50" i="16" l="1"/>
  <c r="I51" i="16" s="1"/>
  <c r="I52" i="16" s="1"/>
  <c r="I53" i="16" s="1"/>
  <c r="I54" i="16" s="1"/>
  <c r="I55" i="16" s="1"/>
  <c r="I56" i="16" s="1"/>
  <c r="I57" i="16" s="1"/>
  <c r="I58" i="16" s="1"/>
  <c r="I59" i="16" s="1"/>
  <c r="I61" i="16" s="1"/>
  <c r="I62" i="16" s="1"/>
  <c r="I64" i="16" s="1"/>
  <c r="I49" i="16"/>
  <c r="K46" i="16"/>
  <c r="K47" i="16" s="1"/>
  <c r="K48" i="16" s="1"/>
  <c r="K49" i="16" s="1"/>
  <c r="K50" i="16"/>
  <c r="K51" i="16" s="1"/>
  <c r="K52" i="16" s="1"/>
  <c r="K53" i="16" s="1"/>
  <c r="K54" i="16" s="1"/>
  <c r="K55" i="16" s="1"/>
  <c r="K56" i="16" s="1"/>
  <c r="K57" i="16" s="1"/>
  <c r="K58" i="16" s="1"/>
  <c r="K59" i="16" s="1"/>
  <c r="K61" i="16" s="1"/>
  <c r="K62" i="16" s="1"/>
  <c r="K64" i="16" s="1"/>
  <c r="J50" i="16"/>
  <c r="J51" i="16" s="1"/>
  <c r="J52" i="16" s="1"/>
  <c r="J53" i="16" s="1"/>
  <c r="J54" i="16" s="1"/>
  <c r="J55" i="16" s="1"/>
  <c r="J56" i="16" s="1"/>
  <c r="J57" i="16" s="1"/>
  <c r="J58" i="16" s="1"/>
  <c r="J59" i="16" s="1"/>
  <c r="J61" i="16" s="1"/>
  <c r="J62" i="16" s="1"/>
  <c r="J64" i="16" s="1"/>
  <c r="J46" i="16"/>
  <c r="J47" i="16" s="1"/>
  <c r="J48" i="16" s="1"/>
  <c r="J49" i="16" s="1"/>
  <c r="H50" i="16"/>
  <c r="H51" i="16" s="1"/>
  <c r="H52" i="16" s="1"/>
  <c r="H53" i="16" s="1"/>
  <c r="H54" i="16" s="1"/>
  <c r="H55" i="16" s="1"/>
  <c r="H56" i="16" s="1"/>
  <c r="H57" i="16" s="1"/>
  <c r="H58" i="16" s="1"/>
  <c r="H59" i="16" s="1"/>
  <c r="H61" i="16" s="1"/>
  <c r="H62" i="16" s="1"/>
  <c r="H64" i="16" s="1"/>
  <c r="H49" i="16"/>
  <c r="H58" i="21"/>
  <c r="H59" i="21" s="1"/>
  <c r="H61" i="21" s="1"/>
  <c r="H62" i="21" s="1"/>
  <c r="H63" i="21" s="1"/>
  <c r="M58" i="21"/>
  <c r="M59" i="21" s="1"/>
  <c r="M61" i="21" s="1"/>
  <c r="M62" i="21" s="1"/>
  <c r="M63" i="21" s="1"/>
  <c r="M64" i="21" s="1"/>
  <c r="M65" i="21" s="1"/>
  <c r="K58" i="21"/>
  <c r="K59" i="21" s="1"/>
  <c r="K61" i="21" s="1"/>
  <c r="K62" i="21" s="1"/>
  <c r="K63" i="21" s="1"/>
  <c r="H66" i="15"/>
  <c r="H67" i="15" s="1"/>
  <c r="H68" i="15" s="1"/>
  <c r="H69" i="15" s="1"/>
  <c r="H70" i="15" s="1"/>
  <c r="H71" i="15" s="1"/>
  <c r="H73" i="15" s="1"/>
  <c r="H75" i="15" s="1"/>
  <c r="J24" i="18"/>
  <c r="I24" i="18"/>
  <c r="H24" i="18"/>
  <c r="G24" i="18"/>
  <c r="E40" i="17"/>
  <c r="E41" i="17" s="1"/>
  <c r="E42" i="17" s="1"/>
  <c r="E43" i="17" s="1"/>
  <c r="E44" i="17" s="1"/>
  <c r="E45" i="17" s="1"/>
  <c r="E46" i="17" s="1"/>
  <c r="E47" i="17" s="1"/>
  <c r="E48" i="17" s="1"/>
  <c r="I20" i="17"/>
  <c r="I21" i="17" s="1"/>
  <c r="I22" i="17" s="1"/>
  <c r="I23" i="17" s="1"/>
  <c r="E37" i="12"/>
  <c r="E38" i="12" s="1"/>
  <c r="E39" i="12" s="1"/>
  <c r="E40" i="12" s="1"/>
  <c r="E41" i="12" s="1"/>
  <c r="E42" i="12" s="1"/>
  <c r="D37" i="12"/>
  <c r="D38" i="12" s="1"/>
  <c r="D39" i="12" s="1"/>
  <c r="D40" i="12" s="1"/>
  <c r="D41" i="12" s="1"/>
  <c r="D42" i="12" s="1"/>
  <c r="D8" i="12"/>
  <c r="D9" i="12" s="1"/>
  <c r="E40" i="11"/>
  <c r="E41" i="11" s="1"/>
  <c r="E42" i="11" s="1"/>
  <c r="J30" i="11"/>
  <c r="J31" i="11" s="1"/>
  <c r="J32" i="11" s="1"/>
  <c r="J33" i="11" s="1"/>
  <c r="J34" i="11" s="1"/>
  <c r="J35" i="11" s="1"/>
  <c r="J36" i="11" s="1"/>
  <c r="J37" i="11" s="1"/>
  <c r="J38" i="11" s="1"/>
  <c r="J39" i="11" s="1"/>
  <c r="J40" i="11" s="1"/>
  <c r="J41" i="11" s="1"/>
  <c r="J42" i="11" s="1"/>
  <c r="J43" i="11" s="1"/>
  <c r="I30" i="11"/>
  <c r="I31" i="11" s="1"/>
  <c r="I32" i="11" s="1"/>
  <c r="I33" i="11" s="1"/>
  <c r="I34" i="11" s="1"/>
  <c r="I35" i="11" s="1"/>
  <c r="I36" i="11" s="1"/>
  <c r="I37" i="11" s="1"/>
  <c r="I38" i="11" s="1"/>
  <c r="I39" i="11" s="1"/>
  <c r="I40" i="11" s="1"/>
  <c r="I41" i="11" s="1"/>
  <c r="I42" i="11" s="1"/>
  <c r="I43" i="11" s="1"/>
  <c r="H30" i="1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G30" i="11"/>
  <c r="G31" i="11" s="1"/>
  <c r="G32" i="11" s="1"/>
  <c r="G33" i="11" s="1"/>
  <c r="G34" i="11" s="1"/>
  <c r="G35" i="11" s="1"/>
  <c r="F30" i="1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G14" i="11"/>
  <c r="G15" i="11" s="1"/>
  <c r="G16" i="11" s="1"/>
  <c r="G17" i="11" s="1"/>
  <c r="K9" i="11"/>
  <c r="K10" i="11" s="1"/>
  <c r="K11" i="11" s="1"/>
  <c r="K12" i="11" s="1"/>
  <c r="K13" i="11" s="1"/>
  <c r="J9" i="11"/>
  <c r="J10" i="11" s="1"/>
  <c r="J11" i="11" s="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I9" i="11"/>
  <c r="I10" i="11" s="1"/>
  <c r="I11" i="11" s="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H9" i="1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F8" i="11"/>
  <c r="F9" i="11" s="1"/>
  <c r="F10" i="11" s="1"/>
  <c r="F11" i="11" s="1"/>
  <c r="E14" i="11"/>
  <c r="E15" i="11" s="1"/>
  <c r="E16" i="11" s="1"/>
  <c r="E17" i="11" s="1"/>
  <c r="G10" i="10"/>
  <c r="G11" i="10" s="1"/>
  <c r="G13" i="10" s="1"/>
  <c r="G14" i="10" s="1"/>
  <c r="G16" i="10" s="1"/>
  <c r="F10" i="10"/>
  <c r="F11" i="10" s="1"/>
  <c r="F13" i="10" s="1"/>
  <c r="F14" i="10" s="1"/>
  <c r="F16" i="10" s="1"/>
  <c r="E11" i="10"/>
  <c r="E13" i="10" s="1"/>
  <c r="E14" i="10" s="1"/>
  <c r="E15" i="10" s="1"/>
  <c r="E16" i="10" s="1"/>
  <c r="O21" i="6"/>
  <c r="O22" i="6" s="1"/>
  <c r="O23" i="6" s="1"/>
  <c r="N21" i="6"/>
  <c r="N22" i="6" s="1"/>
  <c r="N23" i="6" s="1"/>
  <c r="M21" i="6"/>
  <c r="M22" i="6" s="1"/>
  <c r="M23" i="6" s="1"/>
  <c r="K21" i="6"/>
  <c r="K22" i="6" s="1"/>
  <c r="K23" i="6" s="1"/>
  <c r="J21" i="6"/>
  <c r="J22" i="6" s="1"/>
  <c r="J23" i="6" s="1"/>
  <c r="I21" i="6"/>
  <c r="I22" i="6" s="1"/>
  <c r="I23" i="6" s="1"/>
  <c r="H21" i="6"/>
  <c r="H22" i="6" s="1"/>
  <c r="H23" i="6" s="1"/>
  <c r="G21" i="6"/>
  <c r="G22" i="6" s="1"/>
  <c r="G23" i="6" s="1"/>
  <c r="F21" i="6"/>
  <c r="F22" i="6" s="1"/>
  <c r="F23" i="6" s="1"/>
  <c r="E21" i="6"/>
  <c r="E22" i="6" s="1"/>
  <c r="E23" i="6" s="1"/>
  <c r="D21" i="6"/>
  <c r="D22" i="6" s="1"/>
  <c r="D23" i="6" s="1"/>
  <c r="O8" i="6"/>
  <c r="O9" i="6" s="1"/>
  <c r="O10" i="6" s="1"/>
  <c r="O11" i="6" s="1"/>
  <c r="O12" i="6" s="1"/>
  <c r="N8" i="6"/>
  <c r="N9" i="6" s="1"/>
  <c r="N10" i="6" s="1"/>
  <c r="N11" i="6" s="1"/>
  <c r="N12" i="6" s="1"/>
  <c r="M8" i="6"/>
  <c r="M9" i="6" s="1"/>
  <c r="M10" i="6" s="1"/>
  <c r="M11" i="6" s="1"/>
  <c r="M12" i="6" s="1"/>
  <c r="K8" i="6"/>
  <c r="K9" i="6" s="1"/>
  <c r="K10" i="6" s="1"/>
  <c r="K11" i="6" s="1"/>
  <c r="K12" i="6" s="1"/>
  <c r="J8" i="6"/>
  <c r="J9" i="6" s="1"/>
  <c r="J10" i="6" s="1"/>
  <c r="J11" i="6" s="1"/>
  <c r="J12" i="6" s="1"/>
  <c r="I8" i="6"/>
  <c r="I9" i="6" s="1"/>
  <c r="I10" i="6" s="1"/>
  <c r="I11" i="6" s="1"/>
  <c r="I12" i="6" s="1"/>
  <c r="H8" i="6"/>
  <c r="H9" i="6" s="1"/>
  <c r="H10" i="6" s="1"/>
  <c r="H11" i="6" s="1"/>
  <c r="H12" i="6" s="1"/>
  <c r="G8" i="6"/>
  <c r="G9" i="6" s="1"/>
  <c r="G10" i="6" s="1"/>
  <c r="G11" i="6" s="1"/>
  <c r="G12" i="6" s="1"/>
  <c r="F8" i="6"/>
  <c r="F9" i="6" s="1"/>
  <c r="F10" i="6" s="1"/>
  <c r="F11" i="6" s="1"/>
  <c r="F12" i="6" s="1"/>
  <c r="E8" i="6"/>
  <c r="E9" i="6" s="1"/>
  <c r="E10" i="6" s="1"/>
  <c r="E11" i="6" s="1"/>
  <c r="E12" i="6" s="1"/>
  <c r="D8" i="6"/>
  <c r="D9" i="6" s="1"/>
  <c r="D10" i="6" s="1"/>
  <c r="D11" i="6" s="1"/>
  <c r="D12" i="6" s="1"/>
  <c r="G37" i="5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J37" i="5"/>
  <c r="J38" i="5" s="1"/>
  <c r="J39" i="5" s="1"/>
  <c r="J40" i="5" s="1"/>
  <c r="J41" i="5" s="1"/>
  <c r="J42" i="5" s="1"/>
  <c r="J43" i="5" s="1"/>
  <c r="J44" i="5" s="1"/>
  <c r="J45" i="5" s="1"/>
  <c r="J46" i="5" s="1"/>
  <c r="J47" i="5" s="1"/>
  <c r="J48" i="5" s="1"/>
  <c r="J49" i="5" s="1"/>
  <c r="J50" i="5" s="1"/>
  <c r="I37" i="5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H37" i="5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F37" i="5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D37" i="5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J12" i="5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G12" i="5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F12" i="5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D12" i="5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I8" i="5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H8" i="5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E8" i="5"/>
  <c r="E9" i="5" s="1"/>
  <c r="E10" i="5" s="1"/>
  <c r="E11" i="5" s="1"/>
  <c r="K45" i="4"/>
  <c r="K46" i="4" s="1"/>
  <c r="K47" i="4" s="1"/>
  <c r="K48" i="4" s="1"/>
  <c r="K49" i="4" s="1"/>
  <c r="K50" i="4" s="1"/>
  <c r="K51" i="4" s="1"/>
  <c r="K52" i="4" s="1"/>
  <c r="K53" i="4" s="1"/>
  <c r="K54" i="4" s="1"/>
  <c r="K55" i="4" s="1"/>
  <c r="K56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J45" i="4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G45" i="4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L45" i="4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I45" i="4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H45" i="4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F45" i="4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E45" i="4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I19" i="4"/>
  <c r="K8" i="4"/>
  <c r="K9" i="4" s="1"/>
  <c r="K10" i="4" s="1"/>
  <c r="K11" i="4" s="1"/>
  <c r="K12" i="4" s="1"/>
  <c r="K13" i="4" s="1"/>
  <c r="K14" i="4" s="1"/>
  <c r="K15" i="4" s="1"/>
  <c r="K16" i="4" s="1"/>
  <c r="K17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J8" i="4"/>
  <c r="J9" i="4" s="1"/>
  <c r="J10" i="4" s="1"/>
  <c r="J11" i="4" s="1"/>
  <c r="J12" i="4" s="1"/>
  <c r="J13" i="4" s="1"/>
  <c r="J14" i="4" s="1"/>
  <c r="J15" i="4" s="1"/>
  <c r="J16" i="4" s="1"/>
  <c r="J17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H8" i="4"/>
  <c r="H9" i="4" s="1"/>
  <c r="H10" i="4" s="1"/>
  <c r="H11" i="4" s="1"/>
  <c r="H12" i="4" s="1"/>
  <c r="H13" i="4" s="1"/>
  <c r="H14" i="4" s="1"/>
  <c r="H15" i="4" s="1"/>
  <c r="H16" i="4" s="1"/>
  <c r="H17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G8" i="4"/>
  <c r="G9" i="4" s="1"/>
  <c r="G10" i="4" s="1"/>
  <c r="G11" i="4" s="1"/>
  <c r="G12" i="4" s="1"/>
  <c r="G13" i="4" s="1"/>
  <c r="G14" i="4" s="1"/>
  <c r="G15" i="4" s="1"/>
  <c r="G16" i="4" s="1"/>
  <c r="G17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F8" i="4"/>
  <c r="F9" i="4" s="1"/>
  <c r="F10" i="4" s="1"/>
  <c r="F11" i="4" s="1"/>
  <c r="F12" i="4" s="1"/>
  <c r="F13" i="4" s="1"/>
  <c r="F14" i="4" s="1"/>
  <c r="F15" i="4" s="1"/>
  <c r="F16" i="4" s="1"/>
  <c r="F17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E8" i="4"/>
  <c r="E9" i="4" s="1"/>
  <c r="E10" i="4" s="1"/>
  <c r="E11" i="4" s="1"/>
  <c r="E12" i="4" s="1"/>
  <c r="E13" i="4" s="1"/>
  <c r="E14" i="4" s="1"/>
  <c r="E15" i="4" s="1"/>
  <c r="E16" i="4" s="1"/>
  <c r="E17" i="4" s="1"/>
  <c r="E19" i="4" s="1"/>
  <c r="E20" i="4" s="1"/>
  <c r="E36" i="3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S35" i="3"/>
  <c r="S36" i="3" s="1"/>
  <c r="S37" i="3" s="1"/>
  <c r="S38" i="3" s="1"/>
  <c r="S39" i="3" s="1"/>
  <c r="S40" i="3" s="1"/>
  <c r="S41" i="3" s="1"/>
  <c r="S42" i="3" s="1"/>
  <c r="S43" i="3" s="1"/>
  <c r="S44" i="3" s="1"/>
  <c r="S45" i="3" s="1"/>
  <c r="S46" i="3" s="1"/>
  <c r="S47" i="3" s="1"/>
  <c r="S48" i="3" s="1"/>
  <c r="S49" i="3" s="1"/>
  <c r="S50" i="3" s="1"/>
  <c r="S51" i="3" s="1"/>
  <c r="S52" i="3" s="1"/>
  <c r="S53" i="3" s="1"/>
  <c r="R35" i="3"/>
  <c r="R36" i="3" s="1"/>
  <c r="R37" i="3" s="1"/>
  <c r="R38" i="3" s="1"/>
  <c r="R39" i="3" s="1"/>
  <c r="R40" i="3" s="1"/>
  <c r="R41" i="3" s="1"/>
  <c r="R42" i="3" s="1"/>
  <c r="R43" i="3" s="1"/>
  <c r="R44" i="3" s="1"/>
  <c r="R45" i="3" s="1"/>
  <c r="R46" i="3" s="1"/>
  <c r="R47" i="3" s="1"/>
  <c r="R48" i="3" s="1"/>
  <c r="R49" i="3" s="1"/>
  <c r="R50" i="3" s="1"/>
  <c r="R51" i="3" s="1"/>
  <c r="R52" i="3" s="1"/>
  <c r="R53" i="3" s="1"/>
  <c r="Q35" i="3"/>
  <c r="Q36" i="3" s="1"/>
  <c r="Q37" i="3" s="1"/>
  <c r="Q38" i="3" s="1"/>
  <c r="Q39" i="3" s="1"/>
  <c r="Q40" i="3" s="1"/>
  <c r="Q41" i="3" s="1"/>
  <c r="Q42" i="3" s="1"/>
  <c r="Q43" i="3" s="1"/>
  <c r="Q44" i="3" s="1"/>
  <c r="Q45" i="3" s="1"/>
  <c r="Q46" i="3" s="1"/>
  <c r="Q47" i="3" s="1"/>
  <c r="Q48" i="3" s="1"/>
  <c r="Q49" i="3" s="1"/>
  <c r="Q50" i="3" s="1"/>
  <c r="Q51" i="3" s="1"/>
  <c r="Q52" i="3" s="1"/>
  <c r="Q53" i="3" s="1"/>
  <c r="P35" i="3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M35" i="3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1" i="3" s="1"/>
  <c r="M52" i="3" s="1"/>
  <c r="M53" i="3" s="1"/>
  <c r="L35" i="3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J35" i="3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H35" i="3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G35" i="3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D35" i="3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K35" i="3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I35" i="3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F35" i="3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D22" i="3"/>
  <c r="D23" i="3" s="1"/>
  <c r="D24" i="3" s="1"/>
  <c r="D25" i="3" s="1"/>
  <c r="D26" i="3" s="1"/>
  <c r="S8" i="3"/>
  <c r="S9" i="3" s="1"/>
  <c r="S10" i="3" s="1"/>
  <c r="S11" i="3" s="1"/>
  <c r="S12" i="3" s="1"/>
  <c r="S13" i="3" s="1"/>
  <c r="S14" i="3" s="1"/>
  <c r="S15" i="3" s="1"/>
  <c r="S16" i="3" s="1"/>
  <c r="S17" i="3" s="1"/>
  <c r="S18" i="3" s="1"/>
  <c r="S19" i="3" s="1"/>
  <c r="S20" i="3" s="1"/>
  <c r="S21" i="3" s="1"/>
  <c r="S22" i="3" s="1"/>
  <c r="S23" i="3" s="1"/>
  <c r="S24" i="3" s="1"/>
  <c r="S25" i="3" s="1"/>
  <c r="S26" i="3" s="1"/>
  <c r="R8" i="3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R26" i="3" s="1"/>
  <c r="Q8" i="3"/>
  <c r="Q9" i="3" s="1"/>
  <c r="Q10" i="3" s="1"/>
  <c r="Q11" i="3" s="1"/>
  <c r="Q12" i="3" s="1"/>
  <c r="Q13" i="3" s="1"/>
  <c r="Q14" i="3" s="1"/>
  <c r="Q15" i="3" s="1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P8" i="3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N8" i="3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M8" i="3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L8" i="3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K8" i="3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J8" i="3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I8" i="3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H8" i="3"/>
  <c r="H9" i="3" s="1"/>
  <c r="H10" i="3" s="1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G8" i="3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F8" i="3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E8" i="3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S54" i="2"/>
  <c r="S56" i="2" s="1"/>
  <c r="R39" i="2"/>
  <c r="R40" i="2" s="1"/>
  <c r="R41" i="2" s="1"/>
  <c r="R42" i="2" s="1"/>
  <c r="R44" i="2" s="1"/>
  <c r="K39" i="2"/>
  <c r="K40" i="2" s="1"/>
  <c r="K41" i="2" s="1"/>
  <c r="K42" i="2" s="1"/>
  <c r="O40" i="2"/>
  <c r="O41" i="2" s="1"/>
  <c r="O42" i="2" s="1"/>
  <c r="O44" i="2" s="1"/>
  <c r="O45" i="2" s="1"/>
  <c r="O46" i="2" s="1"/>
  <c r="O47" i="2" s="1"/>
  <c r="O49" i="2" s="1"/>
  <c r="O50" i="2" s="1"/>
  <c r="O51" i="2" s="1"/>
  <c r="O52" i="2" s="1"/>
  <c r="O54" i="2" s="1"/>
  <c r="O56" i="2" s="1"/>
  <c r="L40" i="2"/>
  <c r="L41" i="2" s="1"/>
  <c r="L46" i="2" s="1"/>
  <c r="Q15" i="2"/>
  <c r="G36" i="11" l="1"/>
  <c r="G37" i="11" s="1"/>
  <c r="G38" i="11" s="1"/>
  <c r="G39" i="11" s="1"/>
  <c r="G40" i="11" s="1"/>
  <c r="G41" i="11" s="1"/>
  <c r="G42" i="11" s="1"/>
  <c r="G43" i="11" s="1"/>
  <c r="L47" i="2"/>
  <c r="L49" i="2" s="1"/>
  <c r="L50" i="2" s="1"/>
  <c r="L51" i="2" s="1"/>
  <c r="L52" i="2" s="1"/>
  <c r="L54" i="2" s="1"/>
  <c r="L56" i="2" s="1"/>
  <c r="G18" i="11"/>
  <c r="G19" i="11" s="1"/>
  <c r="G20" i="11" s="1"/>
  <c r="G21" i="11" s="1"/>
  <c r="I25" i="18"/>
  <c r="I26" i="18" s="1"/>
  <c r="I27" i="18" s="1"/>
  <c r="I28" i="18" s="1"/>
  <c r="I29" i="18" s="1"/>
  <c r="H25" i="18"/>
  <c r="H26" i="18" s="1"/>
  <c r="H27" i="18" s="1"/>
  <c r="H28" i="18" s="1"/>
  <c r="H29" i="18" s="1"/>
  <c r="J25" i="18"/>
  <c r="J26" i="18" s="1"/>
  <c r="J27" i="18" s="1"/>
  <c r="J28" i="18" s="1"/>
  <c r="J29" i="18" s="1"/>
  <c r="G25" i="18"/>
  <c r="G26" i="18" s="1"/>
  <c r="G27" i="18" s="1"/>
  <c r="G28" i="18" s="1"/>
  <c r="G29" i="18" s="1"/>
  <c r="I20" i="4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D10" i="12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43" i="12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E43" i="12"/>
  <c r="E44" i="12" s="1"/>
  <c r="E45" i="12" s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K43" i="2"/>
  <c r="K44" i="2" s="1"/>
  <c r="K46" i="2" s="1"/>
  <c r="H11" i="2"/>
  <c r="H12" i="2" s="1"/>
  <c r="H13" i="2" s="1"/>
  <c r="H14" i="2" s="1"/>
  <c r="H16" i="2" s="1"/>
  <c r="H17" i="2" s="1"/>
  <c r="H18" i="2" s="1"/>
  <c r="H19" i="2" s="1"/>
  <c r="H21" i="2" s="1"/>
  <c r="H22" i="2" s="1"/>
  <c r="O19" i="2"/>
  <c r="O21" i="2" s="1"/>
  <c r="O22" i="2" s="1"/>
  <c r="O23" i="2" s="1"/>
  <c r="O24" i="2" s="1"/>
  <c r="O25" i="2" s="1"/>
  <c r="R46" i="2"/>
  <c r="R47" i="2" s="1"/>
  <c r="R49" i="2" s="1"/>
  <c r="R50" i="2" s="1"/>
  <c r="F25" i="5"/>
  <c r="F26" i="5" s="1"/>
  <c r="F27" i="5" s="1"/>
  <c r="G25" i="5"/>
  <c r="G26" i="5" s="1"/>
  <c r="G27" i="5" s="1"/>
  <c r="J25" i="5"/>
  <c r="J26" i="5" s="1"/>
  <c r="J27" i="5" s="1"/>
  <c r="D25" i="5"/>
  <c r="D26" i="5" s="1"/>
  <c r="D27" i="5" s="1"/>
  <c r="H25" i="5"/>
  <c r="H26" i="5" s="1"/>
  <c r="H27" i="5" s="1"/>
  <c r="I25" i="5"/>
  <c r="I26" i="5" s="1"/>
  <c r="I27" i="5" s="1"/>
  <c r="G24" i="6"/>
  <c r="G25" i="6" s="1"/>
  <c r="H24" i="6"/>
  <c r="H25" i="6" s="1"/>
  <c r="O24" i="6"/>
  <c r="O25" i="6" s="1"/>
  <c r="I24" i="6"/>
  <c r="I25" i="6" s="1"/>
  <c r="J24" i="6"/>
  <c r="J25" i="6" s="1"/>
  <c r="E24" i="6"/>
  <c r="E25" i="6" s="1"/>
  <c r="K24" i="6"/>
  <c r="K25" i="6" s="1"/>
  <c r="N24" i="6"/>
  <c r="N25" i="6" s="1"/>
  <c r="D24" i="6"/>
  <c r="D25" i="6" s="1"/>
  <c r="F24" i="6"/>
  <c r="F25" i="6" s="1"/>
  <c r="M24" i="6"/>
  <c r="M25" i="6" s="1"/>
  <c r="E18" i="11"/>
  <c r="E19" i="11" s="1"/>
  <c r="E20" i="11" s="1"/>
  <c r="E21" i="11" s="1"/>
  <c r="E21" i="4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K47" i="2" l="1"/>
  <c r="K48" i="2" s="1"/>
  <c r="K49" i="2" s="1"/>
  <c r="K50" i="2" s="1"/>
  <c r="K51" i="2" s="1"/>
  <c r="K52" i="2" s="1"/>
  <c r="K54" i="2" s="1"/>
  <c r="K56" i="2" s="1"/>
  <c r="R51" i="2"/>
  <c r="R52" i="2" s="1"/>
  <c r="R54" i="2" s="1"/>
  <c r="R56" i="2" s="1"/>
  <c r="H23" i="2"/>
  <c r="H26" i="2" s="1"/>
  <c r="H27" i="2" s="1"/>
</calcChain>
</file>

<file path=xl/sharedStrings.xml><?xml version="1.0" encoding="utf-8"?>
<sst xmlns="http://schemas.openxmlformats.org/spreadsheetml/2006/main" count="6024" uniqueCount="774">
  <si>
    <t>Pracovní dny</t>
  </si>
  <si>
    <t>Soboty, neděle a státní svátky</t>
  </si>
  <si>
    <t>číslo spoje</t>
  </si>
  <si>
    <t>jede v</t>
  </si>
  <si>
    <t>X</t>
  </si>
  <si>
    <t>6+</t>
  </si>
  <si>
    <t>km</t>
  </si>
  <si>
    <t>Tč</t>
  </si>
  <si>
    <t>specifické dny jízdy</t>
  </si>
  <si>
    <t>Havlíčkův Brod,,dopravní terminál;MHD</t>
  </si>
  <si>
    <t>&gt;</t>
  </si>
  <si>
    <t>Havlíčkův Brod,,stavební škola</t>
  </si>
  <si>
    <t>Havlíčkův Brod,,Bezručova;( MHD</t>
  </si>
  <si>
    <t>|</t>
  </si>
  <si>
    <t>Havlíčkův Brod,,Masarykova</t>
  </si>
  <si>
    <t>Havlíčkův Brod,,Husova;MHD</t>
  </si>
  <si>
    <t>Havlíčkův Brod,,Pražská;MHD</t>
  </si>
  <si>
    <t>Havlíčkův Brod,,PENNY market;MHD</t>
  </si>
  <si>
    <t>Knyk,Rozňák,horní</t>
  </si>
  <si>
    <t>Havlíčkův Brod,Zbožice</t>
  </si>
  <si>
    <t>Knyk,Rozňák</t>
  </si>
  <si>
    <t>Radostín</t>
  </si>
  <si>
    <t>Olešná,,obec</t>
  </si>
  <si>
    <t>Skuhrov</t>
  </si>
  <si>
    <t>Kámen</t>
  </si>
  <si>
    <t>&lt;</t>
  </si>
  <si>
    <t>Sedletín,Veselá</t>
  </si>
  <si>
    <t>Sedletín</t>
  </si>
  <si>
    <t>Tis,Nový Dvůr,rozc.1.6</t>
  </si>
  <si>
    <t>Habry,,aut.st.</t>
  </si>
  <si>
    <t>opačný směr</t>
  </si>
  <si>
    <t>+</t>
  </si>
  <si>
    <t>Chotěboř,,žel.st.</t>
  </si>
  <si>
    <t>Chotěboř,,ÚNZ</t>
  </si>
  <si>
    <t>Chotěboř,,nám.TGM</t>
  </si>
  <si>
    <t>příjezd</t>
  </si>
  <si>
    <t>odjezd</t>
  </si>
  <si>
    <t>Nová Ves u Chotěboře</t>
  </si>
  <si>
    <t>Nová Ves u Chotěboře,Nový Dvůr,rozc.</t>
  </si>
  <si>
    <t>Uhelná Příbram,Přísečno</t>
  </si>
  <si>
    <t>Borek,,hotel</t>
  </si>
  <si>
    <t>Kraborovice</t>
  </si>
  <si>
    <t>Vilémov,Točice</t>
  </si>
  <si>
    <t>Vilémov,,dílny ZD</t>
  </si>
  <si>
    <t>Vilémov,,nám.</t>
  </si>
  <si>
    <t>Vilémov,Klášter</t>
  </si>
  <si>
    <t>Golčův Jeníkov,Nasavrky,rozc.1.3</t>
  </si>
  <si>
    <t>Golčův Jeníkov,,park</t>
  </si>
  <si>
    <t>Golčův Jeníkov,,nám.TGM</t>
  </si>
  <si>
    <t>Golčův Jeníkov,,žel.zast.</t>
  </si>
  <si>
    <t>I</t>
  </si>
  <si>
    <t>Chotěboř,,sídl.Cihelna</t>
  </si>
  <si>
    <t>Chotěboř,Svinný</t>
  </si>
  <si>
    <t>Chotěboř,Rankov</t>
  </si>
  <si>
    <t>Jilem,,samota</t>
  </si>
  <si>
    <t>Jilem</t>
  </si>
  <si>
    <t>Tis,,I</t>
  </si>
  <si>
    <t>Tis,,II</t>
  </si>
  <si>
    <t>Tis,Kněž</t>
  </si>
  <si>
    <t>Habry,Zboží,závod</t>
  </si>
  <si>
    <t>Habry,Zboží</t>
  </si>
  <si>
    <t>Habry,Zboží,rozc.0.8</t>
  </si>
  <si>
    <t>Bačkov,,II</t>
  </si>
  <si>
    <t>Bačkov,,I</t>
  </si>
  <si>
    <t>Habry,,drůb.závod</t>
  </si>
  <si>
    <t>Světlá n.Sáz.,Benetice</t>
  </si>
  <si>
    <t>Světlá n.Sáz.,Benetice,hájenka</t>
  </si>
  <si>
    <t>Světlá n.Sáz.,Horní Březinka</t>
  </si>
  <si>
    <t>Světlá n.Sáz.,Rozkoš</t>
  </si>
  <si>
    <t>Světlá n.Sáz.,,Komenského</t>
  </si>
  <si>
    <t>Světlá n.Sáz.,,hotel Koruna</t>
  </si>
  <si>
    <t>Světlá n.Sáz.,,žel.st.</t>
  </si>
  <si>
    <t>Světlá n.Sáz.,Josefodol</t>
  </si>
  <si>
    <t>Kunemil</t>
  </si>
  <si>
    <t>Kunemil,,Na Obci</t>
  </si>
  <si>
    <t>Sázavka,,rozc.</t>
  </si>
  <si>
    <t>Sázavka</t>
  </si>
  <si>
    <t>Km</t>
  </si>
  <si>
    <t>Habry,,zem.závod</t>
  </si>
  <si>
    <t>Habry,Frýdnava,podchod</t>
  </si>
  <si>
    <t>Golčův Jeníkov,Olšinky</t>
  </si>
  <si>
    <t>Chrtníč</t>
  </si>
  <si>
    <t>Habry,Kysibl,rozc.0.6</t>
  </si>
  <si>
    <t>Habry,Lubno</t>
  </si>
  <si>
    <t>Habry,,sokolovna</t>
  </si>
  <si>
    <t>Rybníček</t>
  </si>
  <si>
    <t>Leškovice</t>
  </si>
  <si>
    <t>Vilémov,Jakubovice</t>
  </si>
  <si>
    <t>Vilémov,Hostovlice</t>
  </si>
  <si>
    <t>Vilémov,,ZŠ</t>
  </si>
  <si>
    <t>Vilémov,,odb.Hedvikov</t>
  </si>
  <si>
    <t>Heřmanice</t>
  </si>
  <si>
    <t>Vilémov,,záv.Mars</t>
  </si>
  <si>
    <t>Vilémov,Ždánice</t>
  </si>
  <si>
    <t>Vilémov,Dálčice</t>
  </si>
  <si>
    <t>Vilémov,Košťany,rozc.1.6</t>
  </si>
  <si>
    <t>Uhelná Příbram,Petrovice</t>
  </si>
  <si>
    <t>Uhelná Příbram,,ZŠ</t>
  </si>
  <si>
    <t>Uhelná Příbram,Pukšice</t>
  </si>
  <si>
    <t>Habry,sokolovna</t>
  </si>
  <si>
    <t>Chotěboř,,samota</t>
  </si>
  <si>
    <t>Chotěboř,Nový Dvůr</t>
  </si>
  <si>
    <t>Chotěboř,Klouzovy</t>
  </si>
  <si>
    <t>Nejepín</t>
  </si>
  <si>
    <t>Vepříkov,,rozc.Uhelná Příbram</t>
  </si>
  <si>
    <t>Uhelná Příbram,Jarošov</t>
  </si>
  <si>
    <t>Uhelná Příbram,Tři dvory</t>
  </si>
  <si>
    <t>Uhelná Příbram</t>
  </si>
  <si>
    <t>Vepříkov</t>
  </si>
  <si>
    <t>Vepříkov,,spoje</t>
  </si>
  <si>
    <t>Vepříkov,,samota</t>
  </si>
  <si>
    <t>Vepříkov,Miřátky</t>
  </si>
  <si>
    <t>Kámen,Jiříkov</t>
  </si>
  <si>
    <t>Kámen,Proseč</t>
  </si>
  <si>
    <t>Vepříkov,u Bártů</t>
  </si>
  <si>
    <t>Habry,lihovar</t>
  </si>
  <si>
    <t>Habry,,na Páchu</t>
  </si>
  <si>
    <t>Habry,,lihovar</t>
  </si>
  <si>
    <t>Vepříkov,,u Bártů</t>
  </si>
  <si>
    <t>Golčův Jeníkov,Nasavrky</t>
  </si>
  <si>
    <t>Golčův Jeníkov,Kobylí Hlava</t>
  </si>
  <si>
    <t>Golčův Jeníkov,Římovice,Budka</t>
  </si>
  <si>
    <t>Golčův Jeníkov,Římovice</t>
  </si>
  <si>
    <t>Golčův Jeníkov,Stupárovice</t>
  </si>
  <si>
    <t>Skryje,Hostačov</t>
  </si>
  <si>
    <t>Golčův Jeníkov,Sirákovice,rozc.</t>
  </si>
  <si>
    <t>Golčův Jeníkov,Sirákovice</t>
  </si>
  <si>
    <t>Vilémov,Spytice,odb.</t>
  </si>
  <si>
    <t>Zvěstovice</t>
  </si>
  <si>
    <t>Kněžice</t>
  </si>
  <si>
    <t>Ronov n.Doubr.,Mladotice</t>
  </si>
  <si>
    <t>Třemošnice,Závratec</t>
  </si>
  <si>
    <t>Třemošnice,,aut.st.</t>
  </si>
  <si>
    <t>Víska</t>
  </si>
  <si>
    <t>Maleč,,ZD</t>
  </si>
  <si>
    <t>Maleč,,rozc.0.6</t>
  </si>
  <si>
    <t>Maleč,,ZŠ</t>
  </si>
  <si>
    <t>Maleč,,pošta</t>
  </si>
  <si>
    <t>Maleč,Jeníkovec</t>
  </si>
  <si>
    <t>Maleč,Hranice</t>
  </si>
  <si>
    <t>Maleč,Hranice,samota</t>
  </si>
  <si>
    <t>Libice n.Doubr.,,rozc.0.3</t>
  </si>
  <si>
    <t>Libice n.Doubr.</t>
  </si>
  <si>
    <t>Libice n.Doubr.,Hůrka</t>
  </si>
  <si>
    <t>Chotěboř,,Havlíčkova</t>
  </si>
  <si>
    <t>Chotěboř,,TESCO</t>
  </si>
  <si>
    <t>Rozsochatec</t>
  </si>
  <si>
    <t>Rozsochatec,,u hřiště</t>
  </si>
  <si>
    <t>Dolní Krupá</t>
  </si>
  <si>
    <t>Dolní Krupá,,Chrast rozc.0.7</t>
  </si>
  <si>
    <t>Knyk,Český Dvůr</t>
  </si>
  <si>
    <t>Havlíčkův Brod,,Cihlář</t>
  </si>
  <si>
    <t>Havlíčkův Brod,,VÚB;MHD</t>
  </si>
  <si>
    <t>Chotěboř,Bílek</t>
  </si>
  <si>
    <t>Sobíňov</t>
  </si>
  <si>
    <t>Trhová Kamenice,,nám.</t>
  </si>
  <si>
    <t>Knyk,,rozc.0.7</t>
  </si>
  <si>
    <t>Knyk,,osada</t>
  </si>
  <si>
    <t>Knyk</t>
  </si>
  <si>
    <t>Havlíčkův Brod,Zbožice,odb.</t>
  </si>
  <si>
    <t>Dolní Krupá,,Chrast rozc.0.7.</t>
  </si>
  <si>
    <t>Dolní Krupá,,u rybníka</t>
  </si>
  <si>
    <t>Dolní Krupá,,pila</t>
  </si>
  <si>
    <t>Horní Krupá</t>
  </si>
  <si>
    <t>Horní Krupá,,MŠ</t>
  </si>
  <si>
    <t>Horní Krupá,Údolí,odb.</t>
  </si>
  <si>
    <t>Horní Krupá,Údolí</t>
  </si>
  <si>
    <t>Havlíčkův Brod,,sídl.Pražská</t>
  </si>
  <si>
    <t>Havlíčkův Brod,,VÚB</t>
  </si>
  <si>
    <t>Havlíčkův Brod,,Vršovice I</t>
  </si>
  <si>
    <t>Havlíčkův Brod,,Vršovice II</t>
  </si>
  <si>
    <t>Břevnice</t>
  </si>
  <si>
    <t>Kojetín,,hájenka</t>
  </si>
  <si>
    <t>Kojetín</t>
  </si>
  <si>
    <t>Kojetín,Pouch,rozc.0.9</t>
  </si>
  <si>
    <t>Rozsochatec,,pošta</t>
  </si>
  <si>
    <t>Čachotín</t>
  </si>
  <si>
    <t>Čachotín,,hřbitov</t>
  </si>
  <si>
    <t>Chotěboř,,u hřbitova</t>
  </si>
  <si>
    <t>Chotěboř,Dobkov</t>
  </si>
  <si>
    <t>Chotěboř,Počátky</t>
  </si>
  <si>
    <t>Česká Bělá,Vlachov</t>
  </si>
  <si>
    <t>Česká Bělá</t>
  </si>
  <si>
    <t>Žižkovo Pole,Samotín,rozc.0.8</t>
  </si>
  <si>
    <t>Žižkovo Pole,Macourov</t>
  </si>
  <si>
    <t>Žižkovo Pole</t>
  </si>
  <si>
    <t>Přibyslav,Dobrá</t>
  </si>
  <si>
    <t>Přibyslav,,Tržiště</t>
  </si>
  <si>
    <t>Přibyslav,,Bechyňovo nám.</t>
  </si>
  <si>
    <t>Přibyslav,,žel.st.</t>
  </si>
  <si>
    <t>Havlíčkův Brod,,dopravní terminál</t>
  </si>
  <si>
    <t>Havlíčkův Brod,,KD Ostrov</t>
  </si>
  <si>
    <t>Havlíčkův Brod,,Žižkov I</t>
  </si>
  <si>
    <t>Havlíčkův Brod,,Pekárny</t>
  </si>
  <si>
    <t>Havlíčkův Brod,,Pohledští Dvořáci</t>
  </si>
  <si>
    <t>Kyjov,,rozc.2.4</t>
  </si>
  <si>
    <t>Pohled,Rouštany,obchvat</t>
  </si>
  <si>
    <t>Pohled,Rouštany</t>
  </si>
  <si>
    <t>Ždírec,,rozc.0.9</t>
  </si>
  <si>
    <t>Ždírec</t>
  </si>
  <si>
    <t>Havlíčkův Brod,Jilemník</t>
  </si>
  <si>
    <t>Česká Bělá,,rozc.Jilemník</t>
  </si>
  <si>
    <t>Česká Bělá,,horní</t>
  </si>
  <si>
    <t>Česká Bělá,Cibotín</t>
  </si>
  <si>
    <t>Česká Bělá,Cibotín,most</t>
  </si>
  <si>
    <t>Jitkov,,rozc.0.5</t>
  </si>
  <si>
    <t>Jitkov</t>
  </si>
  <si>
    <t>Oudoleň,,křiž.</t>
  </si>
  <si>
    <t>Havlíčkova Borová,,odb.Železné Horky</t>
  </si>
  <si>
    <t>Havlíčkova Borová,Peršíkov,rozc.2.0</t>
  </si>
  <si>
    <t>Havlíčkova Borová</t>
  </si>
  <si>
    <t>Pohled,,rozc.1.0</t>
  </si>
  <si>
    <t>Pohled</t>
  </si>
  <si>
    <t>Pohled,,Svatá Anna</t>
  </si>
  <si>
    <t>Krátká Ves</t>
  </si>
  <si>
    <t>Chotěboř,,výkupní podnik</t>
  </si>
  <si>
    <t>Chotěboř,,ACHP</t>
  </si>
  <si>
    <t>Chotěboř,Příjemky,rozc.1.5</t>
  </si>
  <si>
    <t>Chotěboř,Příjemky</t>
  </si>
  <si>
    <t>Chotěboř,Marieves</t>
  </si>
  <si>
    <t>Chotěboř,Střížov</t>
  </si>
  <si>
    <t>Oudoleň,,dolní</t>
  </si>
  <si>
    <t>Oudoleň,,střední</t>
  </si>
  <si>
    <t>Oudoleň,,horní</t>
  </si>
  <si>
    <t>Slavětín,,čekárna</t>
  </si>
  <si>
    <t>Havlíčkova Borová,Peršíkov,odb.0.6</t>
  </si>
  <si>
    <t>Vojnův Městec,,pošta</t>
  </si>
  <si>
    <t>Krucemburk,,nám.Jana Zrzavého</t>
  </si>
  <si>
    <t>Krucemburk,,u parku</t>
  </si>
  <si>
    <t>Krucemburk,,sokolovna</t>
  </si>
  <si>
    <t>Ždírec n.Doubr.,,pošta</t>
  </si>
  <si>
    <t>Ždírec n.Doubr.,,ZŠ</t>
  </si>
  <si>
    <t>Ždírec n.Doubr.,,rozc.k žel.st.</t>
  </si>
  <si>
    <t>Ždírec n.Doubr.,,žel.st.</t>
  </si>
  <si>
    <t>Ždírec n.Doubr.,,cukrárna DIPP</t>
  </si>
  <si>
    <t>Ždírec n.Doubr.,Nové Ransko</t>
  </si>
  <si>
    <t>Modlíkov</t>
  </si>
  <si>
    <t>Přibyslav,,rozc.Modlíkov 2.0</t>
  </si>
  <si>
    <t>Přibyslav,,Agrozet</t>
  </si>
  <si>
    <t>Přibyslav,,Hesovská</t>
  </si>
  <si>
    <t>Přibyslav,Hesov</t>
  </si>
  <si>
    <t>Pohled,Simtany</t>
  </si>
  <si>
    <t>Stříbrné Hory</t>
  </si>
  <si>
    <t>Stříbrné Hory,,Spálený mlýn</t>
  </si>
  <si>
    <t>Přibyslav,Keřkov</t>
  </si>
  <si>
    <t>Havlíčkův Brod,,Vysočany</t>
  </si>
  <si>
    <t>Havlíčkův Brod,,Termesivy rozc.</t>
  </si>
  <si>
    <t>Havlíčkův Brod,,Herlify rozc.</t>
  </si>
  <si>
    <t>Havlíčkův Brod,,lesní školka</t>
  </si>
  <si>
    <t>Bartoušov</t>
  </si>
  <si>
    <t>Dlouhá Ves,,samota</t>
  </si>
  <si>
    <t>Dlouhá Ves</t>
  </si>
  <si>
    <t>Přibyslav,Utín</t>
  </si>
  <si>
    <t>Přibyslav,Dvorek,odb.</t>
  </si>
  <si>
    <t>Přibyslav,Dolní Jablonná,rozc.2.9</t>
  </si>
  <si>
    <t>Přibyslav,Dvorek</t>
  </si>
  <si>
    <t>Šlapanov,Šachotín</t>
  </si>
  <si>
    <t>Šlapanov,,ZŠ</t>
  </si>
  <si>
    <t>Šlapanov,,nám.</t>
  </si>
  <si>
    <t>Šlapanov,Kněžská,rozc.1.9</t>
  </si>
  <si>
    <t>Šlapanov,Kněžská</t>
  </si>
  <si>
    <t>Kámen,rozc.Tis</t>
  </si>
  <si>
    <t>Tis,,hájenka</t>
  </si>
  <si>
    <t>Bačkov,,rozc.Lubno</t>
  </si>
  <si>
    <t>Borek,Ostružno</t>
  </si>
  <si>
    <t>Běstvina,Spačice</t>
  </si>
  <si>
    <t>Běstvina,,MŠ</t>
  </si>
  <si>
    <t>Běstvina,Malejov</t>
  </si>
  <si>
    <t>Běstvina,Pařížov</t>
  </si>
  <si>
    <t>Ždírec n.Doubr.,Horní Studenec,rozc.1.7</t>
  </si>
  <si>
    <t>Ždírec n.Doubr.,Horní Studenec,samota</t>
  </si>
  <si>
    <t>Slavíkov,Rovný,rozc.1.5</t>
  </si>
  <si>
    <t>Ždírec n.Doubr.,Údavy</t>
  </si>
  <si>
    <t>Slavíkov,Rovný</t>
  </si>
  <si>
    <t>Slavíkov,Zálesí</t>
  </si>
  <si>
    <t>Slavíkov</t>
  </si>
  <si>
    <t>Slavíkov,Dolní Vestec,rozc.1.8</t>
  </si>
  <si>
    <t>Slavíkov,Horní Vestec</t>
  </si>
  <si>
    <t>Slavíkov,Dolní Vestec</t>
  </si>
  <si>
    <t>Slavíkov,,Čtvrť</t>
  </si>
  <si>
    <t>Libice n.Doubr.,Křemenice</t>
  </si>
  <si>
    <t>Trhová Kamenice,Hluboká</t>
  </si>
  <si>
    <t>Trhová Kamenice,,sokolovna</t>
  </si>
  <si>
    <t>Chotěboř,,Tyršova</t>
  </si>
  <si>
    <t>Dolní Sokolovec,Horní Sokolovec,rozc.0.3</t>
  </si>
  <si>
    <t>Dolní Sokolovec,,Chata Doubravka</t>
  </si>
  <si>
    <t>Dolní Sokolovec</t>
  </si>
  <si>
    <t>Bezděkov</t>
  </si>
  <si>
    <t>Bezděkov,Štěpánov,rozc.1.1</t>
  </si>
  <si>
    <t>Sloupno</t>
  </si>
  <si>
    <t>Libice n.Doubr.,Kladruby</t>
  </si>
  <si>
    <t>Sloupno,,lom</t>
  </si>
  <si>
    <t>Slavíkov,Štikov,rozc.0.8</t>
  </si>
  <si>
    <t>Podmoklany</t>
  </si>
  <si>
    <t>Podmoklany,Hudeč,odb.1.1</t>
  </si>
  <si>
    <t>Ždírec n.Doubr.,Nový Studenec</t>
  </si>
  <si>
    <t>Ždírec n.Doubr.,Horní Studenec,střed</t>
  </si>
  <si>
    <t>Ždírec n.Doubr.,Horní Studenec,horní</t>
  </si>
  <si>
    <t>Ždírec n.Doubr.,Horní Studenec,hřbitov</t>
  </si>
  <si>
    <t>Libice n.Doubr.,Libická Lhotka</t>
  </si>
  <si>
    <t>Lány,Suchá</t>
  </si>
  <si>
    <t>Lány</t>
  </si>
  <si>
    <t>Maleč,Předboř</t>
  </si>
  <si>
    <t>Libice n.Doubr.,Lhůta</t>
  </si>
  <si>
    <t>Libice n.Doubr.,Barovice</t>
  </si>
  <si>
    <t>Libice n.Doubr.,Chloumek</t>
  </si>
  <si>
    <t>Horní Bradlo,Velká Střítež</t>
  </si>
  <si>
    <t>Horní Bradlo,,aut.st.</t>
  </si>
  <si>
    <t>Maleč,Horní Lhotka</t>
  </si>
  <si>
    <t>Rušinov</t>
  </si>
  <si>
    <t>Rušinov,,pohostinství</t>
  </si>
  <si>
    <t>Klokočov,,cihelna</t>
  </si>
  <si>
    <t>Klokočov</t>
  </si>
  <si>
    <t>Seč,Hoješín</t>
  </si>
  <si>
    <t>Seč,Hoješín,odb.Horní Ves</t>
  </si>
  <si>
    <t>Seč,Hoješín,Leškova Hůrka</t>
  </si>
  <si>
    <t>Seč,Javorka,rozc.</t>
  </si>
  <si>
    <t>Seč,,nám.</t>
  </si>
  <si>
    <t>Nová Ves u Chotěboře,Bezlejov</t>
  </si>
  <si>
    <t>Čečkovice</t>
  </si>
  <si>
    <t>Jeřišno</t>
  </si>
  <si>
    <t>Jeřišno,Chuchel,chalupy</t>
  </si>
  <si>
    <t>Jeřišno,Chuchel,host.</t>
  </si>
  <si>
    <t>Jeřišno,Chuchel,Strakov</t>
  </si>
  <si>
    <t>Běstvina,Rostejn</t>
  </si>
  <si>
    <t>Běstvina,Drhotín</t>
  </si>
  <si>
    <t>Libice n.Doubr.,,rozc.Lány</t>
  </si>
  <si>
    <t>6 +</t>
  </si>
  <si>
    <t>Žďár n.Sáz.,,aut.nádr.</t>
  </si>
  <si>
    <t>Žďár n.Sáz.,,Strojírenská u Hajčmanů</t>
  </si>
  <si>
    <t>Žďár n.Sáz.,,Brodská obch.domy</t>
  </si>
  <si>
    <t>Žďár n.Sáz.,,Žižkova</t>
  </si>
  <si>
    <t>Žďár n.Sáz.,,Bezručova stadion</t>
  </si>
  <si>
    <t>Žďár n.Sáz.,,zámek</t>
  </si>
  <si>
    <t>Žďár n.Sáz.,,Tokoz</t>
  </si>
  <si>
    <t>Žďár n.Sáz.,,Tokoz I</t>
  </si>
  <si>
    <t>Žďár n.Sáz.,Stržanov</t>
  </si>
  <si>
    <t>Polnička,,u mostku</t>
  </si>
  <si>
    <t>Škrdlovice</t>
  </si>
  <si>
    <t>Karlov,,II</t>
  </si>
  <si>
    <t>Karlov</t>
  </si>
  <si>
    <t>Karlov,Skalka</t>
  </si>
  <si>
    <t>Vojnův Městec,Borky</t>
  </si>
  <si>
    <t>Vojnův Městec,,ZD</t>
  </si>
  <si>
    <t>Vojnův Městec,,křiž.0.8</t>
  </si>
  <si>
    <t>Libice n.Doubr.,Malochyně,odb.</t>
  </si>
  <si>
    <t>Chotěboř,,drůbežárna Křivý</t>
  </si>
  <si>
    <t>XXX165 CHOTĚBOŘ - LIBICE NAD DOUBRAVOU - MALEČ - BĚSTVINA - TŘEMOŠNICE</t>
  </si>
  <si>
    <t>XXX166 CHOTĚBOŘ - VÍSKA - MALEČ - KLOKOČOV - SEČ</t>
  </si>
  <si>
    <t>XXX164 CHOTĚBOŘ - LIBICE NAD DOUBRAVOU - HORNÍ BRADLO</t>
  </si>
  <si>
    <t>XXX162 CHOTĚBOŘ - BEZDĚKOV - SLAVÍKOV - PODMOKLANY - ŽDÍREC NAD DOUBRAVOU</t>
  </si>
  <si>
    <t>XXX171 GOLČŮV JENÍKOV - SKRYJE,HOSTAČOV - ZVĚSTOVICE - TŘEMOŠNICE</t>
  </si>
  <si>
    <t>XXX172 HABRY - GOLČŮV JENÍKOV</t>
  </si>
  <si>
    <t>XXX173 GOLČŮV JENÍKOV - GOLČŮV JENÍKOV,KOBYLÍ HLAVA - CHRTNÍČ - GOLČŮV JENÍKOV</t>
  </si>
  <si>
    <t>XXX160 ŽĎÁR NAD SÁZAVOU - VOJNŮV MĚSTEC - ŽDÍREC NAD DOUBRAVOU - CHOTĚBOŘ</t>
  </si>
  <si>
    <t>XXX220 CHOTĚBOŘ - DOLNÍ KRUPÁ - HAVLÍČKŮV BROD</t>
  </si>
  <si>
    <t>XXX221 HAVLÍČKŮV BROD - HORNÍ KRUPÁ - CHOTĚBOŘ</t>
  </si>
  <si>
    <t>XXX163 ŽDÍREC NAD DOUBRAVOU - SLAVÍKOV - TRHOVÁ KAMENICE</t>
  </si>
  <si>
    <t>XXX224 CHOTĚBOŘ - KÁMEN - TIS - HABRY</t>
  </si>
  <si>
    <t>XXX225 HAVLÍČKŮV BROD - KÁMEN - HABRY</t>
  </si>
  <si>
    <t>XXX228 HABRY - LEŠKOVICE</t>
  </si>
  <si>
    <t>XXX229 HABRY - HABRY,LUBNO - CHRTNÍČ - HABRY</t>
  </si>
  <si>
    <t>XXX226 VILÉMOV,JAKUBOVICE - VILÉMOV - UHELNÁ PŘÍBRAM</t>
  </si>
  <si>
    <t>Světlá n.Sáz.,,Hlavňov hájenka</t>
  </si>
  <si>
    <t>XXX190 JIHLAVA - ÚSOBÍ - LÍPA - HAVLÍČKŮV BROD</t>
  </si>
  <si>
    <t>Jihlava,,aut.nádr.</t>
  </si>
  <si>
    <t>Jihlava,,Fritzova</t>
  </si>
  <si>
    <t>Jihlava,,Kaufland;MHD</t>
  </si>
  <si>
    <t>Jihlava,,Na růžku;MHD</t>
  </si>
  <si>
    <t>Jihlava,,Ul.5.května;MHD</t>
  </si>
  <si>
    <t>Jihlava,,Lesnov;MHD</t>
  </si>
  <si>
    <t>Hybrálec,,U lyžaře</t>
  </si>
  <si>
    <t>Jihlava,,Stříbrný Dvůr;x</t>
  </si>
  <si>
    <t>Jihlava,,hutě u Smrčné;x</t>
  </si>
  <si>
    <t>Smrčná,,hřiště</t>
  </si>
  <si>
    <t>Smrčná;MHD</t>
  </si>
  <si>
    <t>Úsobí,Kosovy</t>
  </si>
  <si>
    <t>Úsobí,,samota</t>
  </si>
  <si>
    <t>Úsobí,,rozc.Skorkov</t>
  </si>
  <si>
    <t>Úsobí,,sklárna</t>
  </si>
  <si>
    <t>Úsobí,,nám.</t>
  </si>
  <si>
    <t>Úsobí,,samota Maliny</t>
  </si>
  <si>
    <t>Úsobí,Chýška,na kopci</t>
  </si>
  <si>
    <t>Úsobí,Chýška</t>
  </si>
  <si>
    <t>Úhořilka,,samota</t>
  </si>
  <si>
    <t>Úhořilka</t>
  </si>
  <si>
    <t>Kochánov</t>
  </si>
  <si>
    <t>Lípa</t>
  </si>
  <si>
    <t>Lípa,,ZŠ</t>
  </si>
  <si>
    <t>Lípa,Petrkov</t>
  </si>
  <si>
    <t>Lípa,Petrkov,lázně</t>
  </si>
  <si>
    <t>Havlíčkův Brod,Svatý Kříž</t>
  </si>
  <si>
    <t>Havlíčkův Brod,,Okrouhličtí Dvořáci</t>
  </si>
  <si>
    <t>Havlíčkův Brod,,zem.škola</t>
  </si>
  <si>
    <t>Havlíčkův Brod,,Bezručova;MHD</t>
  </si>
  <si>
    <t>XXX191 HAVLÍČKŮV BROD - LÍPA - ÚSOBÍ - HERÁLEC</t>
  </si>
  <si>
    <t>Havlíčkův Brod,,Stavební škola;MHD</t>
  </si>
  <si>
    <t>Havlíčkův Brod,,Bezručova</t>
  </si>
  <si>
    <t>Havlíčkův Brod,,Humpolecká;MHD</t>
  </si>
  <si>
    <t>Havlíčkův Brod,,stavba</t>
  </si>
  <si>
    <t>Havlíčkův Brod,,letiště</t>
  </si>
  <si>
    <t>Havlíčkův Brod,Poděbaby,Občiny;x</t>
  </si>
  <si>
    <t>Havlíčkův Brod,Šmolovy,Lipka</t>
  </si>
  <si>
    <t>Michalovice</t>
  </si>
  <si>
    <t>Květinov,,rozc.</t>
  </si>
  <si>
    <t>Květinov</t>
  </si>
  <si>
    <t>Lípa,Dobrohostov,samota</t>
  </si>
  <si>
    <t>Lípa,Dobrohostov</t>
  </si>
  <si>
    <t>Lípa,Dobrohostov,ZD</t>
  </si>
  <si>
    <t>Lípa,Chválkov</t>
  </si>
  <si>
    <t>Úsobí,,ZŠ</t>
  </si>
  <si>
    <t>Skorkov</t>
  </si>
  <si>
    <t>Herálec,,rozc.k žel.st.</t>
  </si>
  <si>
    <t>Herálec</t>
  </si>
  <si>
    <t>Květinov,rozc.</t>
  </si>
  <si>
    <t>XXX192 HAVLÍČKŮV BROD - HERÁLEC - VĚTRNÝ JENÍKOV</t>
  </si>
  <si>
    <t>Květinov,Radňov</t>
  </si>
  <si>
    <t>Herálec,Koječín</t>
  </si>
  <si>
    <t>Herálec,Koječín,Na jamách</t>
  </si>
  <si>
    <t>Herálec,,hřbitov</t>
  </si>
  <si>
    <t>Herálec,,křiž.</t>
  </si>
  <si>
    <t>Skorkov,,samoty</t>
  </si>
  <si>
    <t>Zbinohy,,samota</t>
  </si>
  <si>
    <t>Zbinohy</t>
  </si>
  <si>
    <t>Větrný Jeníkov,,křiž.</t>
  </si>
  <si>
    <t>Větrný Jeníkov,,nám.</t>
  </si>
  <si>
    <t>XXX193 HAVLÍČKŮV BROD - OKROUHLIČKA - ŠTOKY - ŠLAPANOV</t>
  </si>
  <si>
    <t>Havlíčkův Brod,,stavební škola;MHD</t>
  </si>
  <si>
    <t>Havlíčkův Brod,Suchá</t>
  </si>
  <si>
    <t>Havlíčkův Brod,Suchá,samoty</t>
  </si>
  <si>
    <t>Okrouhlička</t>
  </si>
  <si>
    <t>Štoky,Studénka</t>
  </si>
  <si>
    <t>Štoky,,hřbitov</t>
  </si>
  <si>
    <t>Štoky,,nám.</t>
  </si>
  <si>
    <t>Štoky,,osada Fikarka</t>
  </si>
  <si>
    <t>Štoky,Pozovice</t>
  </si>
  <si>
    <t>Štoky,Smilov</t>
  </si>
  <si>
    <t>Štoky,Smilov,samota</t>
  </si>
  <si>
    <t>Šlapanov,,žel.zast.</t>
  </si>
  <si>
    <t>XXX194 HAVLÍČKŮV BROD - ŠTOKY,SKŘIVÁNEK - ŠTOKY - JIHLAVA</t>
  </si>
  <si>
    <t>Havlíčkův Brod,Svatý Kříž,rozc.0.5</t>
  </si>
  <si>
    <t>Havlíčkův Brod,Suchá,rozc.1.0</t>
  </si>
  <si>
    <t>Havlíčkův Brod,Květnov</t>
  </si>
  <si>
    <t>Štoky,,Na Vysočině</t>
  </si>
  <si>
    <t>Štoky,,na kopci</t>
  </si>
  <si>
    <t>Štoky,Zvonějov</t>
  </si>
  <si>
    <t>Jihlava,Antonínův Důl;MHD</t>
  </si>
  <si>
    <t>Jihlava,Červený Kříž;MHD</t>
  </si>
  <si>
    <t>Jihlava,Červený Kříž,zast.;MHD</t>
  </si>
  <si>
    <t>Jihlava,,Nový Pávov;MHD</t>
  </si>
  <si>
    <t>Jihlava,,Starý Pávov;MHD</t>
  </si>
  <si>
    <t>Jihlava,,Překladiště Pávov</t>
  </si>
  <si>
    <t>Jihlava,,BOSCH Pávov</t>
  </si>
  <si>
    <t>Jihlava,,Škola Bedřichov;MHD</t>
  </si>
  <si>
    <t>Jihlava,,dřevařské záv.;MHD</t>
  </si>
  <si>
    <t>XXX195 JIHLAVA - ŠTOKY - ŠTOKY,PETROVICE</t>
  </si>
  <si>
    <t>Jihlava,,Jiráskova ul.</t>
  </si>
  <si>
    <t>Štoky,Petrovice</t>
  </si>
  <si>
    <t>XXX227 CHOTĚBOŘ - UHELNÁ PŘÍBRAM - VEPŘÍKOV - HABRY</t>
  </si>
  <si>
    <t>XXX212 HAVLÍČKŮV BROD - POHLED - PŘIBYSLAV</t>
  </si>
  <si>
    <t>XXX213 CHOTĚBOŘ - OUDOLEŇ - HAVLÍČKOVA BOROVÁ - VEPŘOVÁ</t>
  </si>
  <si>
    <t>XXX223 CHOTĚBOŘ - ČESKÁ BĚLÁ - PŘIBYSLAV</t>
  </si>
  <si>
    <t>XXX216 PŘIBYSLAV - ŠLAPANOV,KNĚŽSKÁ</t>
  </si>
  <si>
    <t>XXX161 RADOSTÍN - ŽDÍREC NAD DOUBRAVOU - HAVLÍČKOVA BOROVÁ - PŘIBYSLAV</t>
  </si>
  <si>
    <t>XXX169 CHOTĚBOŘ - ŽDÍREC NAD DOUBRAVOU - HLINSKO</t>
  </si>
  <si>
    <t>Ždírec n.Doubr.,,Kohoutov</t>
  </si>
  <si>
    <t>Ždírec n.Doubr.,,Benátky</t>
  </si>
  <si>
    <t>Hlinsko,Chlum</t>
  </si>
  <si>
    <t>Hlinsko,,Tylovo nám.</t>
  </si>
  <si>
    <t>Hlinsko,,nádr.</t>
  </si>
  <si>
    <t>XXX243 SVĚTLÁ NAD SÁZAVOU - SÁZAVKA - HABRY</t>
  </si>
  <si>
    <t>Ledeč n.Sáz.,,Podolí</t>
  </si>
  <si>
    <t>Ledeč n.Sáz.,,Husovo nám.</t>
  </si>
  <si>
    <t>Ledeč n.Sáz.,,Horní Ledeč</t>
  </si>
  <si>
    <t>Hradec</t>
  </si>
  <si>
    <t>Hradec,Horní Hradec</t>
  </si>
  <si>
    <t>Prosíčka,Nezdín,rozc.</t>
  </si>
  <si>
    <t>Číhošť,,rozc.1.8</t>
  </si>
  <si>
    <t>Kynice</t>
  </si>
  <si>
    <t>Číhošť</t>
  </si>
  <si>
    <t>Leština u Světlé,Vrbice</t>
  </si>
  <si>
    <t>Leština u Světlé,,závod</t>
  </si>
  <si>
    <t>Číhošť,Tunochody</t>
  </si>
  <si>
    <t>Číhošť,Hroznětín</t>
  </si>
  <si>
    <t>Leština u Světlé,Dobrnice</t>
  </si>
  <si>
    <t>Leština u Světlé,,žel.zast.</t>
  </si>
  <si>
    <t>Kožlí,Bohumilice</t>
  </si>
  <si>
    <t>Kožlí,rozc.1.5</t>
  </si>
  <si>
    <t>Kožlí,Přemilovsko</t>
  </si>
  <si>
    <t>Kožlí,Sechov</t>
  </si>
  <si>
    <t>Kožlí,Sechov,II</t>
  </si>
  <si>
    <t>Světlá n.Sáz.,,Bohušice</t>
  </si>
  <si>
    <t>Druhanov</t>
  </si>
  <si>
    <t>Světlá n.Sáz.,Dlužiny,rozc.0.9</t>
  </si>
  <si>
    <t>Světlá n.Sáz.,Dlužiny,Nový Dvůr</t>
  </si>
  <si>
    <t>Ovesná Lhota,,U Malinů</t>
  </si>
  <si>
    <t>Ovesná Lhota</t>
  </si>
  <si>
    <t>Vlkanov</t>
  </si>
  <si>
    <t>Světlá n.Sáz.,Opatovice</t>
  </si>
  <si>
    <t>Pavlov,,samoty</t>
  </si>
  <si>
    <t>Pavlov</t>
  </si>
  <si>
    <t>Pavlov,,u kříže</t>
  </si>
  <si>
    <t>Ostrov,,horní</t>
  </si>
  <si>
    <t>Světlá n.Sáz.,,Bohemia</t>
  </si>
  <si>
    <t>Nová Ves u Světlé,,obec</t>
  </si>
  <si>
    <t>Nová Ves u Světlé,Dobrá,domky</t>
  </si>
  <si>
    <t>Nová Ves u Světlé,Dobrá,závod</t>
  </si>
  <si>
    <t>Okrouhlice,Babice</t>
  </si>
  <si>
    <t>Okrouhlice,,most</t>
  </si>
  <si>
    <t>Okrouhlice</t>
  </si>
  <si>
    <t>Okrouhlice,Chlístov,dolní</t>
  </si>
  <si>
    <t>Okrouhlice,Chlístov,horní</t>
  </si>
  <si>
    <t>Havlíčkův Brod,,Perknov;MHD</t>
  </si>
  <si>
    <t>Havlíčkův Brod,,Psych.léčebna;MHD</t>
  </si>
  <si>
    <t>Havlíčkův Brod,,Havlíčkova;MHD</t>
  </si>
  <si>
    <t>Havlíčkův Brod,,Lipnická;MHD</t>
  </si>
  <si>
    <t>Havlíčkův Brod,Horní Papšíkov</t>
  </si>
  <si>
    <t>Havlíčkův Brod,Poděbaby</t>
  </si>
  <si>
    <t>Havlíčkův Brod,Klanečná,rozc.0.9</t>
  </si>
  <si>
    <t>Hurtova Lhota</t>
  </si>
  <si>
    <t>Havlíčkův Brod,Březinka</t>
  </si>
  <si>
    <t>Havlíčkův Brod,Březinka,rozc.Bezděkov</t>
  </si>
  <si>
    <t>Krásná Hora,Bezděkov</t>
  </si>
  <si>
    <t>Krásná Hora,,hřbitov</t>
  </si>
  <si>
    <t>Krásná Hora</t>
  </si>
  <si>
    <t>Krásná Hora,Mozolov,rozc.0.3</t>
  </si>
  <si>
    <t>Krásná Hora,Volichov,rozc.1.4</t>
  </si>
  <si>
    <t>Krásná Hora,Svitálka</t>
  </si>
  <si>
    <t>Krásná Hora,Křemen,samota</t>
  </si>
  <si>
    <t>Lipnice n.Sáz.,Dolní Dvůr</t>
  </si>
  <si>
    <t>Lipnice n.Sáz.,,Lipnické nám.</t>
  </si>
  <si>
    <t>Lipnice n.Sáz.,,bytovky</t>
  </si>
  <si>
    <t>Lipnice n.Sáz.,,SOU</t>
  </si>
  <si>
    <t>Dolní Město,,u mostu</t>
  </si>
  <si>
    <t>Dolní Město,,pošta</t>
  </si>
  <si>
    <t>Dolní Město,,rozc.0.8</t>
  </si>
  <si>
    <t>Dolní Město,Meziklasí,odb.</t>
  </si>
  <si>
    <t>Dolní Město,Loukov</t>
  </si>
  <si>
    <t>Dolní Město,Loukov,na Filípku</t>
  </si>
  <si>
    <t>Dolní Město,Dobrá Voda,Lipnická</t>
  </si>
  <si>
    <t>Dolní Město,Rejčkov</t>
  </si>
  <si>
    <t>Horní Paseka,,u Prokopů</t>
  </si>
  <si>
    <t>Horní Paseka</t>
  </si>
  <si>
    <t>Horní Paseka,,u Benešů</t>
  </si>
  <si>
    <t>Kouty,,Stavoservis IPS</t>
  </si>
  <si>
    <t>Kouty,,chalupy</t>
  </si>
  <si>
    <t>Kouty</t>
  </si>
  <si>
    <t>Kouty,,statek Melechov</t>
  </si>
  <si>
    <t>Kouty,,rozc.Kamenná Lhota</t>
  </si>
  <si>
    <t>Kamenná Lhota</t>
  </si>
  <si>
    <t>Kamenná Lhota,,rozc.u hřiště</t>
  </si>
  <si>
    <t>Kožlí</t>
  </si>
  <si>
    <t>Kožlí,,Březina</t>
  </si>
  <si>
    <t>Ledeč n.Sáz.,,sídl.Plácky</t>
  </si>
  <si>
    <t>Bojiště,Malé Bojiště</t>
  </si>
  <si>
    <t>Bojiště</t>
  </si>
  <si>
    <t>Bojiště,,samoty</t>
  </si>
  <si>
    <t>Bojiště,,rozc.</t>
  </si>
  <si>
    <t>Ledeč n.Sáz.,,Havlíčkova</t>
  </si>
  <si>
    <t xml:space="preserve">Havlíčkův Brod,,Humpolecká;MHD </t>
  </si>
  <si>
    <t>Světlá n.Sáz.,,pila</t>
  </si>
  <si>
    <t>Příseka u Světlé n.Sáz.</t>
  </si>
  <si>
    <t>Služátky,,rozc.0.9</t>
  </si>
  <si>
    <t>Malčín</t>
  </si>
  <si>
    <t>Malčín,Komárov,rozc.0.9</t>
  </si>
  <si>
    <t>Lučice,Janovec</t>
  </si>
  <si>
    <t>Lučice,,II</t>
  </si>
  <si>
    <t>Lučice,,I</t>
  </si>
  <si>
    <t>Lučice,,Na Závisti</t>
  </si>
  <si>
    <t>Veselý Žďár,,rozc.Valečov</t>
  </si>
  <si>
    <t>Veselý Žďár,,Žamberk</t>
  </si>
  <si>
    <t>Veselý Žďár,,obec</t>
  </si>
  <si>
    <t>Veselý Žďár,,Kundrát</t>
  </si>
  <si>
    <t xml:space="preserve">Havlíčkův Brod,,Bezručova;( MHD </t>
  </si>
  <si>
    <t>Havlíčkův Brod,,Havlíčkovo nám.</t>
  </si>
  <si>
    <t>Okrouhlice,Valečov</t>
  </si>
  <si>
    <t>Okrouhlice,Vadín</t>
  </si>
  <si>
    <t>Okrouhlice,Olešnice</t>
  </si>
  <si>
    <t>Lučice,I</t>
  </si>
  <si>
    <t>Ostrov</t>
  </si>
  <si>
    <t>Vilémovice</t>
  </si>
  <si>
    <t>Vilémovice,Pavlíkov</t>
  </si>
  <si>
    <t>Světlá n.Sáz.,Leštinka</t>
  </si>
  <si>
    <t>Světlá n.Sáz.,Mrzkovice</t>
  </si>
  <si>
    <t>Světlá n.Sáz.,Dolní Březinka</t>
  </si>
  <si>
    <t>Světlá n.Sáz.,,Sázavská</t>
  </si>
  <si>
    <t>Světlá n.Sáz.,,Haškova</t>
  </si>
  <si>
    <t>Světlá n.Sáz.,Závidkovice</t>
  </si>
  <si>
    <t>Světlá n.Sáz.,Závidkovice,zem.závod</t>
  </si>
  <si>
    <t>Světlá n.Sáz.,Radostovice</t>
  </si>
  <si>
    <t>Dolní Město,,Na Čechách</t>
  </si>
  <si>
    <t>Dolní Město,,bytovky</t>
  </si>
  <si>
    <t>Lipnice n.Sáz.,,léčebna</t>
  </si>
  <si>
    <t>Lipnice n.Sáz.,Vilémovec</t>
  </si>
  <si>
    <t>Krásná Hora,Broumova Lhota,Říhovka</t>
  </si>
  <si>
    <t>Krásná Hora,Broumova Lhota</t>
  </si>
  <si>
    <t>Nová Ves u Světlé,,Horní lesy</t>
  </si>
  <si>
    <t>XXX246 SVĚTLÁ NAD SÁZAVOU - DOLNÍ MĚSTO - LIPNICE NAD SÁZAVOU - SVĚTLÁ NAD SÁZAVOU</t>
  </si>
  <si>
    <t>Pohleď</t>
  </si>
  <si>
    <t>Pohleď,,horní</t>
  </si>
  <si>
    <t>Příseka u Světlé n.Sáz.,,samota</t>
  </si>
  <si>
    <t>Světlá n.Sáz,Komenského</t>
  </si>
  <si>
    <t>Světlá n.Sáz,Haškova</t>
  </si>
  <si>
    <t>Světlá n.Sáz,Lipnička</t>
  </si>
  <si>
    <t>Světlá n.Sáz,Březinka,rozc.0.4</t>
  </si>
  <si>
    <t>Světlá n.Sáz,Františkodol</t>
  </si>
  <si>
    <t>Světlá n.Sáz,Kochánov,rozc.0.6</t>
  </si>
  <si>
    <t>Světlá n.Sáz.,Kochánov,lesní školka</t>
  </si>
  <si>
    <t>Dolní Město,Smrčensko</t>
  </si>
  <si>
    <t>Dolní Město,,Fadom</t>
  </si>
  <si>
    <t>Dolní Město,Meziklasí</t>
  </si>
  <si>
    <t>Dolní Město,Meziklasí,II</t>
  </si>
  <si>
    <t>Trpišovice,Koňkovice</t>
  </si>
  <si>
    <t>Trpišovice</t>
  </si>
  <si>
    <t>Trpišovice,Bilantova Lhota</t>
  </si>
  <si>
    <t>Trpišovice,Dobrovítova Lhota</t>
  </si>
  <si>
    <t>Bojiště,Veliká</t>
  </si>
  <si>
    <t>Bojiště,Mstislavice</t>
  </si>
  <si>
    <t>Bojiště,Mstislavice,rozc.1.1</t>
  </si>
  <si>
    <t>Bojiště,Háj,rozc.k nem.</t>
  </si>
  <si>
    <t>Ledeč n.Sáz.,nem.Háj</t>
  </si>
  <si>
    <t>Bojiště,Háj</t>
  </si>
  <si>
    <t>XXX248 POHLEĎ - SVĚTLÁ NAD SÁZAVOU - DOLNÍ MĚSTO - TRPIŠOVICE - LEDEČ NAD SÁZAVOU</t>
  </si>
  <si>
    <t>XXX167 CHOTĚBOŘ - LIBICE NAD DOUBRAVOU - MALEČ  - CHOTĚBOŘ</t>
  </si>
  <si>
    <t>Chotěboř,Rankov,před křiž.</t>
  </si>
  <si>
    <t>JŘ pro VŘ, verze 19.7.2023</t>
  </si>
  <si>
    <t>číslo linky</t>
  </si>
  <si>
    <t>název linky</t>
  </si>
  <si>
    <t>mezikrajská</t>
  </si>
  <si>
    <t>kraj</t>
  </si>
  <si>
    <t>Poslední aktualizace linky</t>
  </si>
  <si>
    <t>NE</t>
  </si>
  <si>
    <t>VYS</t>
  </si>
  <si>
    <t>ANO</t>
  </si>
  <si>
    <t>Seznam linek Havlíčkobrodsko</t>
  </si>
  <si>
    <t>XXX160</t>
  </si>
  <si>
    <t>XXX161</t>
  </si>
  <si>
    <t>XXX162</t>
  </si>
  <si>
    <t>XXX163</t>
  </si>
  <si>
    <t>XXX164</t>
  </si>
  <si>
    <t>XXX165</t>
  </si>
  <si>
    <t>XXX166</t>
  </si>
  <si>
    <t>XXX167</t>
  </si>
  <si>
    <t>XXX169</t>
  </si>
  <si>
    <t>XXX170</t>
  </si>
  <si>
    <t>XXX171</t>
  </si>
  <si>
    <t>XXX172</t>
  </si>
  <si>
    <t>XXX173</t>
  </si>
  <si>
    <t>XXX174</t>
  </si>
  <si>
    <t>XXX190</t>
  </si>
  <si>
    <t>XXX191</t>
  </si>
  <si>
    <t>XXX192</t>
  </si>
  <si>
    <t>XXX193</t>
  </si>
  <si>
    <t>XXX194</t>
  </si>
  <si>
    <t>XXX195</t>
  </si>
  <si>
    <t>XXX211</t>
  </si>
  <si>
    <t>XXX212</t>
  </si>
  <si>
    <t>XXX213</t>
  </si>
  <si>
    <t>XXX214</t>
  </si>
  <si>
    <t>XXX215</t>
  </si>
  <si>
    <t>XXX216</t>
  </si>
  <si>
    <t>XXX220</t>
  </si>
  <si>
    <t>XXX221</t>
  </si>
  <si>
    <t>XXX222</t>
  </si>
  <si>
    <t>XXX223</t>
  </si>
  <si>
    <t>XXX224</t>
  </si>
  <si>
    <t>XXX225</t>
  </si>
  <si>
    <t>XXX226</t>
  </si>
  <si>
    <t>XXX227</t>
  </si>
  <si>
    <t>XXX228</t>
  </si>
  <si>
    <t>XXX229</t>
  </si>
  <si>
    <t>XXX230</t>
  </si>
  <si>
    <t>XXX231</t>
  </si>
  <si>
    <t>XXX232</t>
  </si>
  <si>
    <t>XXX233</t>
  </si>
  <si>
    <t>XXX240</t>
  </si>
  <si>
    <t>XXX241</t>
  </si>
  <si>
    <t>XXX242</t>
  </si>
  <si>
    <t>XXX248</t>
  </si>
  <si>
    <t>XXX246</t>
  </si>
  <si>
    <t>XXX245</t>
  </si>
  <si>
    <t>XXX244</t>
  </si>
  <si>
    <t>XXX243</t>
  </si>
  <si>
    <t>ŽĎÁR NAD SÁZAVOU - VOJNŮV MĚSTEC - ŽDÍREC NAD DOUBRAVOU - CHOTĚBOŘ</t>
  </si>
  <si>
    <t>RADOSTÍN - ŽDÍREC NAD DOUBRAVOU - HAVLÍČKOVA BOROVÁ - PŘIBYSLAV</t>
  </si>
  <si>
    <t>CHOTĚBOŘ - BEZDĚKOV - SLAVÍKOV - PODMOKLANY - ŽDÍREC NAD DOUBRAVOU</t>
  </si>
  <si>
    <t>ŽDÍREC NAD DOUBRAVOU - SLAVÍKOV - TRHOVÁ KAMENICE</t>
  </si>
  <si>
    <t>CHOTĚBOŘ - LIBICE NAD DOUBRAVOU - HORNÍ BRADLO</t>
  </si>
  <si>
    <t>CHOTĚBOŘ - LIBICE NAD DOUBRAVOU - MALEČ - BĚSTVINA - TŘEMOŠNICE</t>
  </si>
  <si>
    <t>CHOTĚBOŘ - VÍSKA - MALEČ - KLOKOČOV - SEČ</t>
  </si>
  <si>
    <t>CHOTĚBOŘ - LIBICE NAD DOUBRAVOU - MALEČ  - CHOTĚBOŘ</t>
  </si>
  <si>
    <t>CHOTĚBOŘ - ŽDÍREC NAD DOUBRAVOU - HLINSKO</t>
  </si>
  <si>
    <t>XXX170 CHOTĚBOŘ - VILÉMOV - GOLČŮV JENÍKOV</t>
  </si>
  <si>
    <t>CHOTĚBOŘ - VILÉMOV - GOLČŮV JENÍKOV</t>
  </si>
  <si>
    <t>GOLČŮV JENÍKOV - SKRYJE,HOSTAČOV - ZVĚSTOVICE - TŘEMOŠNICE</t>
  </si>
  <si>
    <t>HABRY - GOLČŮV JENÍKOV</t>
  </si>
  <si>
    <t>GOLČŮV JENÍKOV - GOLČŮV JENÍKOV,KOBYLÍ HLAVA - CHRTNÍČ - GOLČŮV JENÍKOV</t>
  </si>
  <si>
    <t>JIHLAVA - ÚSOBÍ - LÍPA - HAVLÍČKŮV BROD</t>
  </si>
  <si>
    <t>HAVLÍČKŮV BROD - LÍPA - ÚSOBÍ - HERÁLEC</t>
  </si>
  <si>
    <t>HAVLÍČKŮV BROD - HERÁLEC - VĚTRNÝ JENÍKOV</t>
  </si>
  <si>
    <t>HAVLÍČKŮV BROD - OKROUHLIČKA - ŠTOKY - ŠLAPANOV</t>
  </si>
  <si>
    <t>HAVLÍČKŮV BROD - ŠTOKY,SKŘIVÁNEK - ŠTOKY - JIHLAVA</t>
  </si>
  <si>
    <t>JIHLAVA - ŠTOKY - ŠTOKY,PETROVICE</t>
  </si>
  <si>
    <t>XXX211 HAVLÍČKŮV BROD - DLOUHÁ VES - PŘIBYSLAV</t>
  </si>
  <si>
    <t>HAVLÍČKŮV BROD - DLOUHÁ VES - PŘIBYSLAV</t>
  </si>
  <si>
    <t>HAVLÍČKŮV BROD - POHLED - PŘIBYSLAV</t>
  </si>
  <si>
    <t>CHOTĚBOŘ - OUDOLEŇ - HAVLÍČKOVA BOROVÁ - VEPŘOVÁ</t>
  </si>
  <si>
    <t>PŘIBYSLAV - ŠLAPANOV,KNĚŽSKÁ</t>
  </si>
  <si>
    <t>CHOTĚBOŘ - DOLNÍ KRUPÁ - HAVLÍČKŮV BROD</t>
  </si>
  <si>
    <t>HAVLÍČKŮV BROD - HORNÍ KRUPÁ - CHOTĚBOŘ</t>
  </si>
  <si>
    <t>XXX222 HAVLÍČKŮV BROD - BŘEVNICE - ČACHOTÍN - CHOTĚBOŘ</t>
  </si>
  <si>
    <t>HAVLÍČKŮV BROD - BŘEVNICE - ČACHOTÍN - CHOTĚBOŘ</t>
  </si>
  <si>
    <t>CHOTĚBOŘ - ČESKÁ BĚLÁ - PŘIBYSLAV</t>
  </si>
  <si>
    <t>CHOTĚBOŘ - KÁMEN - TIS - HABRY</t>
  </si>
  <si>
    <t>HAVLÍČKŮV BROD - KÁMEN - HABRY</t>
  </si>
  <si>
    <t>VILÉMOV,JAKUBOVICE - VILÉMOV - UHELNÁ PŘÍBRAM</t>
  </si>
  <si>
    <t>CHOTĚBOŘ - UHELNÁ PŘÍBRAM - VEPŘÍKOV - HABRY</t>
  </si>
  <si>
    <t>HABRY - HABRY,LUBNO - CHRTNÍČ - HABRY</t>
  </si>
  <si>
    <t>HABRY - LEŠKOVICE</t>
  </si>
  <si>
    <t>LEDEČ NAD SÁZAVOU - KOŽLÍ,SECHOV - LEDEČ NAD SÁZAVOU</t>
  </si>
  <si>
    <t>SVĚTLÁ NAD SÁZAVOU - VLKANOV - ČÍHOŠŤ</t>
  </si>
  <si>
    <t>SVĚTLÁ NAD SÁZAVOU - VLKANOV - LEDEČ NAD SÁZAVOU</t>
  </si>
  <si>
    <t>SVĚTLÁ NAD SÁZAVOU - OKROUHLICE - HAVLÍČKŮV BROD</t>
  </si>
  <si>
    <t>HAVLÍČKŮV BROD - LIPNICE NAD SÁZAVOU - DOLNÍ MĚSTO - LEDEČ NAD SÁZAVOU</t>
  </si>
  <si>
    <t>SVĚTLÁ NAD SÁZAVOU - LUČICE - HAVLÍČKŮV BROD</t>
  </si>
  <si>
    <t>SVĚTLÁ NAD SÁZAVOU - SÁZAVKA - HABRY</t>
  </si>
  <si>
    <t>HAVLÍČKŮV BROD - OKROUHLICE - OKROUHLICE,OLEŠNICE</t>
  </si>
  <si>
    <t>LEDEČ NAD SÁZAVOU - VILÉMOVICE - SVĚTLÁ NAD SÁZAVOU</t>
  </si>
  <si>
    <t>SVĚTLÁ NAD SÁZAVOU - DOLNÍ MĚSTO - LIPNICE NAD SÁZAVOU - SVĚTLÁ NAD SÁZAVOU</t>
  </si>
  <si>
    <t>POHLEĎ - SVĚTLÁ NAD SÁZAVOU - DOLNÍ MĚSTO - TRPIŠOVICE - LEDEČ NAD SÁZAVOU</t>
  </si>
  <si>
    <t>VYS,PAK</t>
  </si>
  <si>
    <t xml:space="preserve">LEDEČ NAD SÁZAVOU - ČÍHOŠŤ - LEŠTINA U SVĚTLÉ </t>
  </si>
  <si>
    <t>XXX215 HAVLÍČKŮV BROD - KRÁTKÁ VES - ČESKÁ BĚLÁ - HAVLÍČKOVA BOROVÁ - VEPŘOVÁ</t>
  </si>
  <si>
    <t>HAVLÍČKŮV BROD - ŽDÍREC - ČESKÁ BĚLÁ - HAVLÍČKOVA BOROVÁ - VEPŘOVÁ</t>
  </si>
  <si>
    <t>HAVLÍČKŮV BROD - KRÁTKÁ VES - ČESKÁ BĚLÁ - HAVLÍČKOVA BOROVÁ - VEPŘOVÁ</t>
  </si>
  <si>
    <t>XXX245 LEDEČ NAD SÁZAVOU - VILÉMOVICE - SVĚTLÁ NAD SÁZAVOU</t>
  </si>
  <si>
    <t>XXX244 HAVLÍČKŮV BROD - OKROUHLICE - OKROUHLICE,OLEŠNICE</t>
  </si>
  <si>
    <t>XXX242 SVĚTLÁ NAD SÁZAVOU - LUČICE - HAVLÍČKŮV BROD</t>
  </si>
  <si>
    <t>XXX241 HAVLÍČKŮV BROD - LIPNICE NAD SÁZAVOU - DOLNÍ MĚSTO - LEDEČ NAD SÁZAVOU</t>
  </si>
  <si>
    <t>XXX240 SVĚTLÁ NAD SÁZAVOU - OKROUHLICE - HAVLÍČKŮV BROD</t>
  </si>
  <si>
    <t>XXX233 SVĚTLÁ NAD SÁZAVOU - VLKANOV - LEDEČ NAD SÁZAVOU</t>
  </si>
  <si>
    <t>XXX232 SVĚTLÁ NAD SÁZAVOU - VLKANOV - ČÍHOŠŤ</t>
  </si>
  <si>
    <t>XXX231 LEDEČ NAD SÁZAVOU - KOŽLÍ,SECHOV - LEDEČ NAD SÁZAVOU</t>
  </si>
  <si>
    <t xml:space="preserve">XXX230 LEDEČ NAD SÁZAVOU - ČÍHOŠŤ - LEŠTINA U SVĚTLÉ </t>
  </si>
  <si>
    <t>Polnička,,rozc.Světnov</t>
  </si>
  <si>
    <t>Trhová Kamenice,Hluboká,Polom</t>
  </si>
  <si>
    <t>Trhová Kamenice,,odb. Zubří</t>
  </si>
  <si>
    <t>Horní Bradlo,,Malá Střítež</t>
  </si>
  <si>
    <t>Nová Ves u Chotěboře,Zastrání</t>
  </si>
  <si>
    <t>Maleč,Hranice,rozc.Bezlejov</t>
  </si>
  <si>
    <t>Běstvina,,zámek</t>
  </si>
  <si>
    <t>Třemošnice,Kubíkovy Duby,Křížovka</t>
  </si>
  <si>
    <t>Třemošnice,Kubíkovy Duby,Skalka</t>
  </si>
  <si>
    <t>Jeřišno,,odb.Podhořice</t>
  </si>
  <si>
    <t>Seč,,Čáslavské chaty</t>
  </si>
  <si>
    <t>Seč,,Kamenná obec</t>
  </si>
  <si>
    <t>Seč,,u kapličky</t>
  </si>
  <si>
    <t>Uhelná Příbram,Pukšice,rozc.Víska</t>
  </si>
  <si>
    <t>Uhelná Příbram,Pukšice,Samoty</t>
  </si>
  <si>
    <t>Skryje,,dvůr Křemen</t>
  </si>
  <si>
    <t>Třemošnice,Kubíkovy Duby,Křižovka</t>
  </si>
  <si>
    <t>Úsobí,Kosovy,rozc.Petrovice</t>
  </si>
  <si>
    <t>Okrouhlička,,Skřivánek</t>
  </si>
  <si>
    <t>Kojetín,,lesní školka</t>
  </si>
  <si>
    <t>Žižkovo Pole,,rozc.Železné Horky</t>
  </si>
  <si>
    <t>Vepříkov,Miřátky,rozc.Jiříkov</t>
  </si>
  <si>
    <t>Vepříkov,Miřátky,rozc.Proseč</t>
  </si>
  <si>
    <t>Hradec,,rozc.Prosíčka</t>
  </si>
  <si>
    <t>Bojiště,,koup.</t>
  </si>
  <si>
    <t>CHOTĚBOŘ - BOREK - BĚSTVINA - TŘEMOŠNICE</t>
  </si>
  <si>
    <t>XXX174 CHOTĚBOŘ - BOREK - BĚSTVINA - TŘEMOŠNICE</t>
  </si>
  <si>
    <t>JŘ pro VŘ, verze 28.7.2023</t>
  </si>
  <si>
    <t>XXX214 HAVLÍČKŮV BROD - ŽDÍREC - ČESKÁ BĚLÁ - HAVLÍČKOVA BOROVÁ</t>
  </si>
  <si>
    <t>JŘ pro VŘ, verze 4.8.2023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</si>
</sst>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h:mm;@"/>
    <numFmt numFmtId="166" formatCode="[$-F400]h:mm:ss\ AM/PM"/>
    <numFmt numFmtId="167" formatCode="_-* #,##0.00\ _K_č_-;\-* #,##0.00\ _K_č_-;_-* &quot;-&quot;??\ _K_č_-;_-@_-"/>
    <numFmt numFmtId="168" formatCode="#,##0.0"/>
    <numFmt numFmtId="169" formatCode="0.0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1499984740745262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name val="Arial"/>
      <family val="2"/>
    </font>
    <font>
      <sz val="9"/>
      <color theme="0" tint="-0.499984740745262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9"/>
      <color rgb="FFFF0000"/>
      <name val="Arial"/>
      <family val="2"/>
      <charset val="238"/>
    </font>
    <font>
      <strike/>
      <sz val="9"/>
      <color rgb="FF0070C0"/>
      <name val="Arial"/>
      <family val="2"/>
      <charset val="238"/>
    </font>
    <font>
      <sz val="9"/>
      <color rgb="FFD9D9D9"/>
      <name val="Arial"/>
      <family val="2"/>
      <charset val="238"/>
    </font>
    <font>
      <sz val="9"/>
      <color rgb="FFFFC000"/>
      <name val="Arial"/>
      <family val="2"/>
      <charset val="238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</cellStyleXfs>
  <cellXfs count="426">
    <xf numFmtId="0" fontId="0" fillId="0" borderId="0" xfId="0"/>
    <xf numFmtId="49" fontId="5" fillId="0" borderId="0" xfId="1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7" fillId="0" borderId="0" xfId="0" applyFont="1"/>
    <xf numFmtId="165" fontId="8" fillId="0" borderId="0" xfId="1" applyNumberFormat="1" applyFont="1" applyAlignment="1">
      <alignment horizontal="center" vertical="center"/>
    </xf>
    <xf numFmtId="0" fontId="6" fillId="0" borderId="0" xfId="0" applyFont="1"/>
    <xf numFmtId="164" fontId="8" fillId="0" borderId="0" xfId="1" applyNumberFormat="1" applyFont="1" applyAlignment="1">
      <alignment horizontal="center" vertical="center"/>
    </xf>
    <xf numFmtId="0" fontId="9" fillId="0" borderId="0" xfId="0" applyFont="1"/>
    <xf numFmtId="49" fontId="10" fillId="0" borderId="0" xfId="1" applyNumberFormat="1" applyFont="1" applyAlignment="1">
      <alignment horizontal="left" vertical="center"/>
    </xf>
    <xf numFmtId="0" fontId="11" fillId="0" borderId="1" xfId="2" applyFont="1" applyBorder="1"/>
    <xf numFmtId="1" fontId="5" fillId="0" borderId="2" xfId="1" applyNumberFormat="1" applyFont="1" applyBorder="1" applyAlignment="1">
      <alignment horizontal="center" vertical="center"/>
    </xf>
    <xf numFmtId="165" fontId="8" fillId="0" borderId="0" xfId="1" applyNumberFormat="1" applyFont="1" applyAlignment="1">
      <alignment horizontal="left" vertical="center"/>
    </xf>
    <xf numFmtId="0" fontId="11" fillId="0" borderId="2" xfId="2" applyFont="1" applyBorder="1"/>
    <xf numFmtId="165" fontId="5" fillId="0" borderId="2" xfId="1" applyNumberFormat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" fontId="11" fillId="0" borderId="2" xfId="2" applyNumberFormat="1" applyFont="1" applyBorder="1"/>
    <xf numFmtId="1" fontId="6" fillId="0" borderId="2" xfId="0" applyNumberFormat="1" applyFont="1" applyBorder="1" applyAlignment="1">
      <alignment horizontal="center"/>
    </xf>
    <xf numFmtId="1" fontId="8" fillId="0" borderId="0" xfId="1" applyNumberFormat="1" applyFont="1" applyAlignment="1">
      <alignment horizontal="left" vertical="center"/>
    </xf>
    <xf numFmtId="49" fontId="5" fillId="0" borderId="3" xfId="1" applyNumberFormat="1" applyFont="1" applyBorder="1" applyAlignment="1">
      <alignment horizontal="left" vertical="center" shrinkToFit="1"/>
    </xf>
    <xf numFmtId="165" fontId="5" fillId="0" borderId="3" xfId="1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165" fontId="12" fillId="0" borderId="0" xfId="1" applyNumberFormat="1" applyFont="1" applyAlignment="1">
      <alignment horizontal="center" vertical="center"/>
    </xf>
    <xf numFmtId="49" fontId="5" fillId="0" borderId="4" xfId="1" applyNumberFormat="1" applyFont="1" applyBorder="1" applyAlignment="1">
      <alignment horizontal="left" vertical="center" shrinkToFit="1"/>
    </xf>
    <xf numFmtId="49" fontId="5" fillId="0" borderId="5" xfId="1" applyNumberFormat="1" applyFont="1" applyBorder="1" applyAlignment="1">
      <alignment horizontal="left" vertical="center" shrinkToFit="1"/>
    </xf>
    <xf numFmtId="165" fontId="5" fillId="0" borderId="5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11" fillId="0" borderId="0" xfId="0" applyFont="1"/>
    <xf numFmtId="49" fontId="5" fillId="0" borderId="2" xfId="1" applyNumberFormat="1" applyFont="1" applyBorder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165" fontId="0" fillId="0" borderId="0" xfId="0" applyNumberFormat="1"/>
    <xf numFmtId="164" fontId="0" fillId="0" borderId="0" xfId="0" applyNumberFormat="1"/>
    <xf numFmtId="2" fontId="5" fillId="0" borderId="0" xfId="1" applyNumberFormat="1" applyFont="1" applyAlignment="1">
      <alignment horizontal="center" vertical="center"/>
    </xf>
    <xf numFmtId="49" fontId="14" fillId="0" borderId="0" xfId="1" applyNumberFormat="1" applyFont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5" fontId="14" fillId="0" borderId="0" xfId="1" applyNumberFormat="1" applyFont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164" fontId="10" fillId="0" borderId="0" xfId="1" applyNumberFormat="1" applyFont="1" applyAlignment="1">
      <alignment horizontal="center" vertical="center"/>
    </xf>
    <xf numFmtId="49" fontId="5" fillId="0" borderId="4" xfId="1" applyNumberFormat="1" applyFont="1" applyBorder="1" applyAlignment="1">
      <alignment horizontal="left" vertical="center"/>
    </xf>
    <xf numFmtId="49" fontId="5" fillId="0" borderId="3" xfId="1" applyNumberFormat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left" vertical="center"/>
    </xf>
    <xf numFmtId="49" fontId="15" fillId="0" borderId="0" xfId="1" applyNumberFormat="1" applyFont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left" vertical="center" shrinkToFit="1"/>
    </xf>
    <xf numFmtId="165" fontId="5" fillId="0" borderId="6" xfId="1" applyNumberFormat="1" applyFont="1" applyBorder="1" applyAlignment="1">
      <alignment horizontal="center" vertical="center"/>
    </xf>
    <xf numFmtId="0" fontId="5" fillId="0" borderId="0" xfId="0" applyFont="1"/>
    <xf numFmtId="2" fontId="10" fillId="0" borderId="0" xfId="1" applyNumberFormat="1" applyFont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20" fontId="14" fillId="0" borderId="0" xfId="0" applyNumberFormat="1" applyFont="1" applyAlignment="1">
      <alignment horizontal="center"/>
    </xf>
    <xf numFmtId="20" fontId="6" fillId="0" borderId="2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164" fontId="6" fillId="0" borderId="0" xfId="0" applyNumberFormat="1" applyFont="1" applyAlignment="1">
      <alignment horizontal="center"/>
    </xf>
    <xf numFmtId="0" fontId="5" fillId="0" borderId="6" xfId="0" applyFont="1" applyBorder="1"/>
    <xf numFmtId="20" fontId="6" fillId="0" borderId="6" xfId="0" applyNumberFormat="1" applyFont="1" applyBorder="1" applyAlignment="1">
      <alignment horizontal="center"/>
    </xf>
    <xf numFmtId="20" fontId="14" fillId="0" borderId="0" xfId="0" applyNumberFormat="1" applyFont="1"/>
    <xf numFmtId="0" fontId="5" fillId="0" borderId="4" xfId="0" applyFont="1" applyBorder="1"/>
    <xf numFmtId="20" fontId="6" fillId="0" borderId="4" xfId="0" applyNumberFormat="1" applyFont="1" applyBorder="1" applyAlignment="1">
      <alignment horizontal="center"/>
    </xf>
    <xf numFmtId="0" fontId="5" fillId="0" borderId="8" xfId="0" applyFont="1" applyBorder="1"/>
    <xf numFmtId="20" fontId="6" fillId="0" borderId="8" xfId="0" applyNumberFormat="1" applyFont="1" applyBorder="1" applyAlignment="1">
      <alignment horizontal="center"/>
    </xf>
    <xf numFmtId="49" fontId="5" fillId="0" borderId="4" xfId="0" applyNumberFormat="1" applyFont="1" applyBorder="1"/>
    <xf numFmtId="49" fontId="5" fillId="0" borderId="5" xfId="0" applyNumberFormat="1" applyFont="1" applyBorder="1"/>
    <xf numFmtId="20" fontId="6" fillId="0" borderId="5" xfId="0" applyNumberFormat="1" applyFont="1" applyBorder="1" applyAlignment="1">
      <alignment horizontal="center"/>
    </xf>
    <xf numFmtId="49" fontId="5" fillId="0" borderId="0" xfId="0" applyNumberFormat="1" applyFont="1"/>
    <xf numFmtId="20" fontId="6" fillId="0" borderId="0" xfId="0" applyNumberFormat="1" applyFont="1"/>
    <xf numFmtId="20" fontId="6" fillId="0" borderId="0" xfId="0" applyNumberFormat="1" applyFont="1" applyAlignment="1">
      <alignment horizontal="center"/>
    </xf>
    <xf numFmtId="0" fontId="13" fillId="0" borderId="0" xfId="0" applyFont="1"/>
    <xf numFmtId="1" fontId="14" fillId="0" borderId="0" xfId="0" applyNumberFormat="1" applyFont="1" applyAlignment="1">
      <alignment horizontal="center"/>
    </xf>
    <xf numFmtId="49" fontId="5" fillId="0" borderId="6" xfId="0" applyNumberFormat="1" applyFont="1" applyBorder="1"/>
    <xf numFmtId="20" fontId="6" fillId="0" borderId="3" xfId="0" applyNumberFormat="1" applyFont="1" applyBorder="1" applyAlignment="1">
      <alignment horizontal="center"/>
    </xf>
    <xf numFmtId="0" fontId="5" fillId="0" borderId="5" xfId="0" applyFont="1" applyBorder="1"/>
    <xf numFmtId="49" fontId="16" fillId="0" borderId="0" xfId="1" applyNumberFormat="1" applyFont="1" applyAlignment="1">
      <alignment horizontal="center" vertical="center"/>
    </xf>
    <xf numFmtId="1" fontId="16" fillId="0" borderId="0" xfId="1" applyNumberFormat="1" applyFont="1" applyAlignment="1">
      <alignment horizontal="center" vertical="center"/>
    </xf>
    <xf numFmtId="49" fontId="17" fillId="0" borderId="0" xfId="1" applyNumberFormat="1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left"/>
    </xf>
    <xf numFmtId="0" fontId="20" fillId="0" borderId="2" xfId="2" applyFont="1" applyBorder="1"/>
    <xf numFmtId="1" fontId="20" fillId="0" borderId="2" xfId="2" applyNumberFormat="1" applyFont="1" applyBorder="1"/>
    <xf numFmtId="165" fontId="16" fillId="0" borderId="0" xfId="1" applyNumberFormat="1" applyFont="1" applyAlignment="1">
      <alignment horizontal="center" vertical="center"/>
    </xf>
    <xf numFmtId="164" fontId="16" fillId="0" borderId="0" xfId="1" applyNumberFormat="1" applyFont="1" applyAlignment="1">
      <alignment horizontal="center" vertical="center"/>
    </xf>
    <xf numFmtId="20" fontId="5" fillId="0" borderId="4" xfId="0" applyNumberFormat="1" applyFont="1" applyBorder="1"/>
    <xf numFmtId="49" fontId="16" fillId="0" borderId="4" xfId="1" applyNumberFormat="1" applyFont="1" applyBorder="1" applyAlignment="1">
      <alignment horizontal="left" vertical="center" shrinkToFit="1"/>
    </xf>
    <xf numFmtId="165" fontId="16" fillId="0" borderId="3" xfId="1" applyNumberFormat="1" applyFont="1" applyBorder="1" applyAlignment="1">
      <alignment horizontal="center" vertical="center"/>
    </xf>
    <xf numFmtId="49" fontId="21" fillId="0" borderId="0" xfId="1" applyNumberFormat="1" applyFont="1" applyAlignment="1">
      <alignment horizontal="center" vertical="center"/>
    </xf>
    <xf numFmtId="49" fontId="16" fillId="0" borderId="8" xfId="1" applyNumberFormat="1" applyFont="1" applyBorder="1" applyAlignment="1">
      <alignment vertical="center" shrinkToFit="1"/>
    </xf>
    <xf numFmtId="165" fontId="16" fillId="0" borderId="5" xfId="1" applyNumberFormat="1" applyFont="1" applyBorder="1" applyAlignment="1">
      <alignment horizontal="center" vertical="center"/>
    </xf>
    <xf numFmtId="49" fontId="16" fillId="0" borderId="6" xfId="1" applyNumberFormat="1" applyFont="1" applyBorder="1" applyAlignment="1">
      <alignment vertical="center" shrinkToFit="1"/>
    </xf>
    <xf numFmtId="49" fontId="16" fillId="0" borderId="5" xfId="1" applyNumberFormat="1" applyFont="1" applyBorder="1" applyAlignment="1">
      <alignment horizontal="left" vertical="center" shrinkToFit="1"/>
    </xf>
    <xf numFmtId="166" fontId="17" fillId="0" borderId="0" xfId="1" applyNumberFormat="1" applyFont="1" applyAlignment="1">
      <alignment horizontal="center" vertical="center"/>
    </xf>
    <xf numFmtId="49" fontId="22" fillId="0" borderId="0" xfId="1" applyNumberFormat="1" applyFont="1" applyAlignment="1">
      <alignment horizontal="left" vertical="center"/>
    </xf>
    <xf numFmtId="0" fontId="20" fillId="0" borderId="1" xfId="2" applyFont="1" applyBorder="1"/>
    <xf numFmtId="1" fontId="20" fillId="0" borderId="1" xfId="2" applyNumberFormat="1" applyFont="1" applyBorder="1"/>
    <xf numFmtId="49" fontId="5" fillId="0" borderId="3" xfId="0" applyNumberFormat="1" applyFont="1" applyBorder="1"/>
    <xf numFmtId="0" fontId="16" fillId="0" borderId="0" xfId="1" applyFont="1" applyAlignment="1">
      <alignment horizontal="center" vertical="center"/>
    </xf>
    <xf numFmtId="49" fontId="16" fillId="0" borderId="9" xfId="1" applyNumberFormat="1" applyFont="1" applyBorder="1" applyAlignment="1">
      <alignment horizontal="left" vertical="center" shrinkToFit="1"/>
    </xf>
    <xf numFmtId="49" fontId="16" fillId="0" borderId="0" xfId="1" applyNumberFormat="1" applyFont="1" applyAlignment="1">
      <alignment horizontal="left" vertical="center"/>
    </xf>
    <xf numFmtId="1" fontId="11" fillId="0" borderId="1" xfId="2" applyNumberFormat="1" applyFont="1" applyBorder="1"/>
    <xf numFmtId="164" fontId="6" fillId="0" borderId="0" xfId="0" applyNumberFormat="1" applyFont="1"/>
    <xf numFmtId="20" fontId="6" fillId="0" borderId="4" xfId="0" applyNumberFormat="1" applyFont="1" applyBorder="1" applyAlignment="1">
      <alignment horizontal="left"/>
    </xf>
    <xf numFmtId="20" fontId="6" fillId="0" borderId="5" xfId="0" applyNumberFormat="1" applyFont="1" applyBorder="1" applyAlignment="1">
      <alignment horizontal="left"/>
    </xf>
    <xf numFmtId="0" fontId="5" fillId="0" borderId="3" xfId="0" applyFont="1" applyBorder="1"/>
    <xf numFmtId="20" fontId="6" fillId="0" borderId="3" xfId="0" applyNumberFormat="1" applyFont="1" applyBorder="1" applyAlignment="1">
      <alignment horizontal="left"/>
    </xf>
    <xf numFmtId="1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49" fontId="6" fillId="0" borderId="6" xfId="0" applyNumberFormat="1" applyFont="1" applyBorder="1"/>
    <xf numFmtId="49" fontId="6" fillId="0" borderId="4" xfId="0" applyNumberFormat="1" applyFont="1" applyBorder="1"/>
    <xf numFmtId="0" fontId="6" fillId="0" borderId="6" xfId="0" applyFont="1" applyBorder="1"/>
    <xf numFmtId="0" fontId="6" fillId="0" borderId="8" xfId="0" applyFont="1" applyBorder="1"/>
    <xf numFmtId="49" fontId="6" fillId="0" borderId="5" xfId="0" applyNumberFormat="1" applyFont="1" applyBorder="1"/>
    <xf numFmtId="1" fontId="0" fillId="0" borderId="0" xfId="0" applyNumberFormat="1"/>
    <xf numFmtId="20" fontId="0" fillId="0" borderId="0" xfId="0" applyNumberFormat="1"/>
    <xf numFmtId="49" fontId="6" fillId="0" borderId="0" xfId="0" applyNumberFormat="1" applyFont="1"/>
    <xf numFmtId="20" fontId="5" fillId="0" borderId="0" xfId="0" applyNumberFormat="1" applyFont="1" applyAlignment="1">
      <alignment horizontal="center"/>
    </xf>
    <xf numFmtId="20" fontId="5" fillId="0" borderId="0" xfId="0" applyNumberFormat="1" applyFont="1"/>
    <xf numFmtId="165" fontId="6" fillId="0" borderId="0" xfId="0" applyNumberFormat="1" applyFont="1"/>
    <xf numFmtId="166" fontId="14" fillId="0" borderId="0" xfId="1" applyNumberFormat="1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20" fontId="5" fillId="0" borderId="6" xfId="0" applyNumberFormat="1" applyFont="1" applyBorder="1" applyAlignment="1">
      <alignment horizontal="center"/>
    </xf>
    <xf numFmtId="20" fontId="5" fillId="0" borderId="4" xfId="0" applyNumberFormat="1" applyFont="1" applyBorder="1" applyAlignment="1">
      <alignment horizontal="center"/>
    </xf>
    <xf numFmtId="20" fontId="5" fillId="0" borderId="5" xfId="0" applyNumberFormat="1" applyFont="1" applyBorder="1" applyAlignment="1">
      <alignment horizontal="center"/>
    </xf>
    <xf numFmtId="0" fontId="23" fillId="0" borderId="1" xfId="2" applyFont="1" applyBorder="1"/>
    <xf numFmtId="165" fontId="14" fillId="0" borderId="0" xfId="0" applyNumberFormat="1" applyFont="1"/>
    <xf numFmtId="1" fontId="5" fillId="0" borderId="2" xfId="0" applyNumberFormat="1" applyFont="1" applyBorder="1" applyAlignment="1">
      <alignment horizontal="center"/>
    </xf>
    <xf numFmtId="1" fontId="23" fillId="0" borderId="2" xfId="2" applyNumberFormat="1" applyFont="1" applyBorder="1"/>
    <xf numFmtId="49" fontId="23" fillId="0" borderId="0" xfId="1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20" fontId="5" fillId="0" borderId="3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left" vertical="center" shrinkToFit="1"/>
    </xf>
    <xf numFmtId="165" fontId="5" fillId="0" borderId="8" xfId="1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center"/>
    </xf>
    <xf numFmtId="165" fontId="5" fillId="0" borderId="6" xfId="1" applyNumberFormat="1" applyFont="1" applyBorder="1" applyAlignment="1">
      <alignment horizontal="left" vertical="center"/>
    </xf>
    <xf numFmtId="165" fontId="6" fillId="0" borderId="6" xfId="0" applyNumberFormat="1" applyFont="1" applyBorder="1" applyAlignment="1">
      <alignment horizontal="center"/>
    </xf>
    <xf numFmtId="165" fontId="5" fillId="0" borderId="5" xfId="1" applyNumberFormat="1" applyFont="1" applyBorder="1" applyAlignment="1">
      <alignment horizontal="left" vertical="center" shrinkToFit="1"/>
    </xf>
    <xf numFmtId="165" fontId="6" fillId="0" borderId="5" xfId="0" applyNumberFormat="1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165" fontId="5" fillId="0" borderId="6" xfId="1" applyNumberFormat="1" applyFont="1" applyBorder="1" applyAlignment="1">
      <alignment horizontal="left" vertical="center" shrinkToFit="1"/>
    </xf>
    <xf numFmtId="165" fontId="5" fillId="0" borderId="5" xfId="1" applyNumberFormat="1" applyFont="1" applyBorder="1" applyAlignment="1">
      <alignment horizontal="left" vertical="center"/>
    </xf>
    <xf numFmtId="165" fontId="5" fillId="0" borderId="3" xfId="1" applyNumberFormat="1" applyFont="1" applyBorder="1" applyAlignment="1">
      <alignment horizontal="left" vertical="center"/>
    </xf>
    <xf numFmtId="165" fontId="6" fillId="0" borderId="3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2" fontId="11" fillId="0" borderId="2" xfId="2" applyNumberFormat="1" applyFont="1" applyBorder="1"/>
    <xf numFmtId="2" fontId="6" fillId="0" borderId="0" xfId="0" applyNumberFormat="1" applyFont="1"/>
    <xf numFmtId="49" fontId="5" fillId="0" borderId="0" xfId="1" applyNumberFormat="1" applyFont="1" applyAlignment="1">
      <alignment horizontal="left" vertical="center" shrinkToFit="1"/>
    </xf>
    <xf numFmtId="166" fontId="6" fillId="0" borderId="0" xfId="0" applyNumberFormat="1" applyFont="1" applyAlignment="1">
      <alignment horizontal="center"/>
    </xf>
    <xf numFmtId="166" fontId="14" fillId="0" borderId="0" xfId="0" applyNumberFormat="1" applyFont="1"/>
    <xf numFmtId="20" fontId="5" fillId="0" borderId="2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1" fontId="14" fillId="0" borderId="0" xfId="0" applyNumberFormat="1" applyFont="1"/>
    <xf numFmtId="20" fontId="5" fillId="0" borderId="1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9" fillId="0" borderId="0" xfId="4" applyFont="1"/>
    <xf numFmtId="165" fontId="6" fillId="0" borderId="2" xfId="0" applyNumberFormat="1" applyFont="1" applyBorder="1"/>
    <xf numFmtId="0" fontId="6" fillId="0" borderId="2" xfId="4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0" fontId="6" fillId="0" borderId="0" xfId="4" applyFont="1" applyAlignment="1">
      <alignment horizontal="center"/>
    </xf>
    <xf numFmtId="165" fontId="5" fillId="0" borderId="0" xfId="1" applyNumberFormat="1" applyFont="1" applyAlignment="1">
      <alignment horizontal="left" vertical="center" shrinkToFit="1"/>
    </xf>
    <xf numFmtId="165" fontId="11" fillId="0" borderId="0" xfId="4" applyNumberFormat="1" applyFont="1"/>
    <xf numFmtId="165" fontId="5" fillId="0" borderId="0" xfId="1" applyNumberFormat="1" applyFont="1" applyAlignment="1">
      <alignment horizontal="center" vertical="center" textRotation="90"/>
    </xf>
    <xf numFmtId="164" fontId="6" fillId="0" borderId="4" xfId="0" applyNumberFormat="1" applyFont="1" applyBorder="1" applyAlignment="1">
      <alignment horizontal="center"/>
    </xf>
    <xf numFmtId="165" fontId="6" fillId="0" borderId="9" xfId="0" applyNumberFormat="1" applyFont="1" applyBorder="1" applyAlignment="1">
      <alignment horizontal="center"/>
    </xf>
    <xf numFmtId="49" fontId="5" fillId="0" borderId="8" xfId="1" applyNumberFormat="1" applyFont="1" applyBorder="1" applyAlignment="1">
      <alignment horizontal="left" vertical="center" shrinkToFit="1"/>
    </xf>
    <xf numFmtId="165" fontId="5" fillId="0" borderId="4" xfId="1" applyNumberFormat="1" applyFont="1" applyBorder="1" applyAlignment="1">
      <alignment horizontal="left" vertical="center"/>
    </xf>
    <xf numFmtId="165" fontId="6" fillId="0" borderId="0" xfId="4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65" fontId="9" fillId="0" borderId="0" xfId="0" applyNumberFormat="1" applyFont="1"/>
    <xf numFmtId="165" fontId="9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165" fontId="24" fillId="0" borderId="0" xfId="4" applyNumberFormat="1" applyFont="1"/>
    <xf numFmtId="0" fontId="5" fillId="0" borderId="0" xfId="1" applyFont="1" applyAlignment="1">
      <alignment horizontal="center" vertical="center"/>
    </xf>
    <xf numFmtId="165" fontId="16" fillId="0" borderId="6" xfId="1" applyNumberFormat="1" applyFont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165" fontId="16" fillId="0" borderId="7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5" fontId="5" fillId="0" borderId="3" xfId="1" applyNumberFormat="1" applyFont="1" applyBorder="1" applyAlignment="1">
      <alignment horizontal="left" vertical="center" shrinkToFit="1"/>
    </xf>
    <xf numFmtId="165" fontId="6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center"/>
    </xf>
    <xf numFmtId="165" fontId="7" fillId="0" borderId="0" xfId="0" applyNumberFormat="1" applyFont="1"/>
    <xf numFmtId="165" fontId="7" fillId="0" borderId="0" xfId="0" applyNumberFormat="1" applyFont="1" applyAlignment="1">
      <alignment horizontal="center"/>
    </xf>
    <xf numFmtId="165" fontId="5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center" vertical="center" textRotation="90"/>
    </xf>
    <xf numFmtId="49" fontId="5" fillId="0" borderId="8" xfId="1" applyNumberFormat="1" applyFont="1" applyBorder="1" applyAlignment="1">
      <alignment horizontal="left" vertical="center"/>
    </xf>
    <xf numFmtId="49" fontId="5" fillId="0" borderId="6" xfId="1" applyNumberFormat="1" applyFont="1" applyBorder="1" applyAlignment="1">
      <alignment horizontal="left" vertical="center"/>
    </xf>
    <xf numFmtId="164" fontId="6" fillId="0" borderId="0" xfId="0" applyNumberFormat="1" applyFont="1" applyAlignment="1">
      <alignment horizontal="left"/>
    </xf>
    <xf numFmtId="165" fontId="5" fillId="0" borderId="8" xfId="1" applyNumberFormat="1" applyFont="1" applyBorder="1" applyAlignment="1">
      <alignment horizontal="left" vertical="center" shrinkToFit="1"/>
    </xf>
    <xf numFmtId="165" fontId="5" fillId="0" borderId="8" xfId="1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right"/>
    </xf>
    <xf numFmtId="165" fontId="7" fillId="0" borderId="0" xfId="4" applyNumberFormat="1" applyFont="1" applyAlignment="1">
      <alignment horizontal="center"/>
    </xf>
    <xf numFmtId="165" fontId="7" fillId="0" borderId="0" xfId="4" applyNumberFormat="1" applyFont="1"/>
    <xf numFmtId="165" fontId="3" fillId="0" borderId="0" xfId="4" applyNumberFormat="1" applyFont="1" applyAlignment="1">
      <alignment horizontal="center"/>
    </xf>
    <xf numFmtId="165" fontId="3" fillId="0" borderId="0" xfId="4" applyNumberFormat="1" applyFont="1"/>
    <xf numFmtId="165" fontId="6" fillId="0" borderId="0" xfId="4" applyNumberFormat="1" applyFont="1"/>
    <xf numFmtId="0" fontId="11" fillId="0" borderId="2" xfId="4" applyFont="1" applyBorder="1"/>
    <xf numFmtId="0" fontId="5" fillId="0" borderId="0" xfId="4" applyFont="1" applyAlignment="1">
      <alignment horizontal="center"/>
    </xf>
    <xf numFmtId="165" fontId="5" fillId="0" borderId="12" xfId="1" applyNumberFormat="1" applyFont="1" applyBorder="1" applyAlignment="1">
      <alignment horizontal="left" vertical="center" shrinkToFit="1"/>
    </xf>
    <xf numFmtId="165" fontId="5" fillId="0" borderId="15" xfId="1" applyNumberFormat="1" applyFont="1" applyBorder="1" applyAlignment="1">
      <alignment horizontal="left" vertical="center" shrinkToFit="1"/>
    </xf>
    <xf numFmtId="165" fontId="5" fillId="0" borderId="18" xfId="1" applyNumberFormat="1" applyFont="1" applyBorder="1" applyAlignment="1">
      <alignment horizontal="left" vertical="center" shrinkToFit="1"/>
    </xf>
    <xf numFmtId="165" fontId="5" fillId="0" borderId="19" xfId="1" applyNumberFormat="1" applyFont="1" applyBorder="1" applyAlignment="1">
      <alignment horizontal="left" vertical="center" shrinkToFit="1"/>
    </xf>
    <xf numFmtId="0" fontId="6" fillId="0" borderId="0" xfId="4" applyFont="1"/>
    <xf numFmtId="0" fontId="11" fillId="0" borderId="1" xfId="4" applyFont="1" applyBorder="1"/>
    <xf numFmtId="165" fontId="25" fillId="0" borderId="0" xfId="1" applyNumberFormat="1" applyFont="1" applyAlignment="1">
      <alignment horizontal="center" vertical="center"/>
    </xf>
    <xf numFmtId="165" fontId="26" fillId="0" borderId="0" xfId="1" applyNumberFormat="1" applyFont="1" applyAlignment="1">
      <alignment horizontal="center" vertical="center"/>
    </xf>
    <xf numFmtId="0" fontId="9" fillId="0" borderId="2" xfId="4" applyFont="1" applyBorder="1" applyAlignment="1">
      <alignment horizontal="center"/>
    </xf>
    <xf numFmtId="165" fontId="6" fillId="0" borderId="2" xfId="4" applyNumberFormat="1" applyFont="1" applyBorder="1" applyAlignment="1">
      <alignment horizontal="center"/>
    </xf>
    <xf numFmtId="165" fontId="6" fillId="0" borderId="6" xfId="4" applyNumberFormat="1" applyFont="1" applyBorder="1" applyAlignment="1">
      <alignment horizontal="center"/>
    </xf>
    <xf numFmtId="165" fontId="6" fillId="0" borderId="4" xfId="4" applyNumberFormat="1" applyFont="1" applyBorder="1" applyAlignment="1">
      <alignment horizontal="center"/>
    </xf>
    <xf numFmtId="165" fontId="5" fillId="0" borderId="18" xfId="1" applyNumberFormat="1" applyFont="1" applyBorder="1" applyAlignment="1">
      <alignment horizontal="center" vertical="center"/>
    </xf>
    <xf numFmtId="165" fontId="6" fillId="0" borderId="14" xfId="4" applyNumberFormat="1" applyFont="1" applyBorder="1" applyAlignment="1">
      <alignment horizontal="center"/>
    </xf>
    <xf numFmtId="165" fontId="6" fillId="0" borderId="18" xfId="4" applyNumberFormat="1" applyFont="1" applyBorder="1" applyAlignment="1">
      <alignment horizontal="center"/>
    </xf>
    <xf numFmtId="20" fontId="5" fillId="0" borderId="0" xfId="1" applyNumberFormat="1" applyFont="1" applyAlignment="1">
      <alignment horizontal="center" vertical="center"/>
    </xf>
    <xf numFmtId="49" fontId="14" fillId="0" borderId="0" xfId="1" applyNumberFormat="1" applyFont="1" applyAlignment="1">
      <alignment horizontal="left" vertical="center"/>
    </xf>
    <xf numFmtId="49" fontId="25" fillId="0" borderId="0" xfId="1" applyNumberFormat="1" applyFont="1" applyAlignment="1">
      <alignment horizontal="left" vertical="center"/>
    </xf>
    <xf numFmtId="165" fontId="5" fillId="0" borderId="2" xfId="1" applyNumberFormat="1" applyFont="1" applyBorder="1" applyAlignment="1">
      <alignment horizontal="left" vertical="center"/>
    </xf>
    <xf numFmtId="20" fontId="5" fillId="0" borderId="2" xfId="1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2" xfId="1" applyNumberFormat="1" applyFont="1" applyBorder="1" applyAlignment="1">
      <alignment horizontal="left" vertical="center"/>
    </xf>
    <xf numFmtId="1" fontId="14" fillId="0" borderId="0" xfId="5" applyNumberFormat="1" applyFont="1" applyAlignment="1">
      <alignment horizontal="left" vertical="center" shrinkToFit="1"/>
    </xf>
    <xf numFmtId="1" fontId="14" fillId="0" borderId="0" xfId="1" applyNumberFormat="1" applyFont="1" applyAlignment="1">
      <alignment horizontal="center" vertical="center"/>
    </xf>
    <xf numFmtId="164" fontId="6" fillId="0" borderId="0" xfId="6" applyNumberFormat="1" applyFont="1" applyAlignment="1">
      <alignment horizontal="center"/>
    </xf>
    <xf numFmtId="164" fontId="5" fillId="0" borderId="6" xfId="1" applyNumberFormat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20" fontId="5" fillId="0" borderId="6" xfId="1" applyNumberFormat="1" applyFont="1" applyBorder="1" applyAlignment="1">
      <alignment horizontal="center" vertical="center"/>
    </xf>
    <xf numFmtId="166" fontId="14" fillId="0" borderId="0" xfId="5" applyNumberFormat="1" applyFont="1" applyAlignment="1">
      <alignment horizontal="left" vertical="center" shrinkToFit="1"/>
    </xf>
    <xf numFmtId="164" fontId="5" fillId="0" borderId="4" xfId="1" applyNumberFormat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20" fontId="5" fillId="0" borderId="4" xfId="1" applyNumberFormat="1" applyFont="1" applyBorder="1" applyAlignment="1">
      <alignment horizontal="center" vertical="center"/>
    </xf>
    <xf numFmtId="166" fontId="14" fillId="0" borderId="0" xfId="1" applyNumberFormat="1" applyFont="1" applyAlignment="1">
      <alignment horizontal="left" vertical="center"/>
    </xf>
    <xf numFmtId="166" fontId="14" fillId="0" borderId="0" xfId="1" applyNumberFormat="1" applyFont="1" applyAlignment="1">
      <alignment horizontal="left" vertical="center" shrinkToFit="1"/>
    </xf>
    <xf numFmtId="164" fontId="5" fillId="0" borderId="8" xfId="1" applyNumberFormat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20" fontId="5" fillId="0" borderId="8" xfId="1" applyNumberFormat="1" applyFont="1" applyBorder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6" applyFont="1"/>
    <xf numFmtId="2" fontId="5" fillId="0" borderId="5" xfId="1" applyNumberFormat="1" applyFont="1" applyBorder="1" applyAlignment="1">
      <alignment horizontal="left" vertical="center"/>
    </xf>
    <xf numFmtId="20" fontId="5" fillId="0" borderId="5" xfId="1" applyNumberFormat="1" applyFont="1" applyBorder="1" applyAlignment="1">
      <alignment horizontal="center" vertical="center"/>
    </xf>
    <xf numFmtId="2" fontId="5" fillId="0" borderId="0" xfId="1" applyNumberFormat="1" applyFont="1" applyAlignment="1">
      <alignment horizontal="left" vertical="center"/>
    </xf>
    <xf numFmtId="20" fontId="27" fillId="0" borderId="0" xfId="1" applyNumberFormat="1" applyFont="1" applyAlignment="1">
      <alignment horizontal="left" vertical="center"/>
    </xf>
    <xf numFmtId="49" fontId="5" fillId="0" borderId="2" xfId="1" applyNumberFormat="1" applyFont="1" applyBorder="1" applyAlignment="1">
      <alignment horizontal="left" vertical="center"/>
    </xf>
    <xf numFmtId="1" fontId="14" fillId="0" borderId="0" xfId="1" applyNumberFormat="1" applyFont="1" applyAlignment="1">
      <alignment horizontal="left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left" vertical="center"/>
    </xf>
    <xf numFmtId="2" fontId="5" fillId="0" borderId="4" xfId="1" applyNumberFormat="1" applyFont="1" applyBorder="1" applyAlignment="1">
      <alignment horizontal="left" vertical="center"/>
    </xf>
    <xf numFmtId="2" fontId="5" fillId="0" borderId="8" xfId="1" applyNumberFormat="1" applyFont="1" applyBorder="1" applyAlignment="1">
      <alignment horizontal="left" vertical="center"/>
    </xf>
    <xf numFmtId="2" fontId="14" fillId="0" borderId="0" xfId="1" applyNumberFormat="1" applyFont="1" applyAlignment="1">
      <alignment horizontal="left" vertical="center"/>
    </xf>
    <xf numFmtId="164" fontId="5" fillId="0" borderId="5" xfId="1" applyNumberFormat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20" fontId="10" fillId="0" borderId="0" xfId="1" applyNumberFormat="1" applyFont="1" applyAlignment="1">
      <alignment horizontal="center" vertical="center"/>
    </xf>
    <xf numFmtId="0" fontId="14" fillId="0" borderId="0" xfId="6" applyFont="1"/>
    <xf numFmtId="166" fontId="5" fillId="0" borderId="0" xfId="1" applyNumberFormat="1" applyFont="1" applyAlignment="1">
      <alignment horizontal="left" vertical="center"/>
    </xf>
    <xf numFmtId="0" fontId="11" fillId="0" borderId="0" xfId="6" applyFont="1"/>
    <xf numFmtId="0" fontId="5" fillId="0" borderId="0" xfId="1" applyFont="1" applyAlignment="1">
      <alignment horizontal="left" vertical="center"/>
    </xf>
    <xf numFmtId="169" fontId="5" fillId="0" borderId="0" xfId="1" applyNumberFormat="1" applyFont="1" applyAlignment="1">
      <alignment horizontal="center" vertical="center"/>
    </xf>
    <xf numFmtId="169" fontId="11" fillId="0" borderId="1" xfId="2" applyNumberFormat="1" applyFont="1" applyBorder="1"/>
    <xf numFmtId="169" fontId="5" fillId="0" borderId="2" xfId="1" applyNumberFormat="1" applyFont="1" applyBorder="1" applyAlignment="1">
      <alignment horizontal="left" vertical="center"/>
    </xf>
    <xf numFmtId="169" fontId="5" fillId="0" borderId="0" xfId="1" applyNumberFormat="1" applyFont="1" applyAlignment="1">
      <alignment horizontal="left" vertical="center"/>
    </xf>
    <xf numFmtId="169" fontId="14" fillId="0" borderId="0" xfId="1" applyNumberFormat="1" applyFont="1" applyAlignment="1">
      <alignment horizontal="center" vertical="center"/>
    </xf>
    <xf numFmtId="169" fontId="6" fillId="0" borderId="0" xfId="6" applyNumberFormat="1" applyFont="1"/>
    <xf numFmtId="1" fontId="5" fillId="0" borderId="0" xfId="1" applyNumberFormat="1" applyFont="1" applyAlignment="1">
      <alignment horizontal="left" vertical="center"/>
    </xf>
    <xf numFmtId="1" fontId="6" fillId="0" borderId="0" xfId="6" applyNumberFormat="1" applyFont="1"/>
    <xf numFmtId="166" fontId="5" fillId="0" borderId="0" xfId="1" applyNumberFormat="1" applyFont="1" applyAlignment="1">
      <alignment horizontal="center" vertical="center"/>
    </xf>
    <xf numFmtId="2" fontId="5" fillId="0" borderId="0" xfId="5" applyNumberFormat="1" applyFont="1" applyAlignment="1">
      <alignment horizontal="left" vertical="center" shrinkToFit="1"/>
    </xf>
    <xf numFmtId="2" fontId="14" fillId="0" borderId="0" xfId="1" applyNumberFormat="1" applyFont="1" applyAlignment="1">
      <alignment horizontal="center" vertical="center"/>
    </xf>
    <xf numFmtId="2" fontId="6" fillId="0" borderId="0" xfId="6" applyNumberFormat="1" applyFont="1"/>
    <xf numFmtId="166" fontId="5" fillId="0" borderId="0" xfId="5" applyNumberFormat="1" applyFont="1" applyAlignment="1">
      <alignment horizontal="left" vertical="center" shrinkToFit="1"/>
    </xf>
    <xf numFmtId="166" fontId="5" fillId="0" borderId="0" xfId="1" applyNumberFormat="1" applyFont="1" applyAlignment="1">
      <alignment horizontal="left" vertical="center" shrinkToFit="1"/>
    </xf>
    <xf numFmtId="164" fontId="5" fillId="0" borderId="0" xfId="1" applyNumberFormat="1" applyFont="1" applyAlignment="1">
      <alignment horizontal="left" vertical="center"/>
    </xf>
    <xf numFmtId="20" fontId="14" fillId="0" borderId="0" xfId="1" applyNumberFormat="1" applyFont="1" applyAlignment="1">
      <alignment horizontal="center" vertical="center"/>
    </xf>
    <xf numFmtId="2" fontId="13" fillId="0" borderId="0" xfId="1" applyNumberFormat="1" applyFont="1" applyAlignment="1">
      <alignment horizontal="left" vertical="center"/>
    </xf>
    <xf numFmtId="1" fontId="6" fillId="0" borderId="0" xfId="6" applyNumberFormat="1" applyFont="1" applyAlignment="1">
      <alignment horizontal="center"/>
    </xf>
    <xf numFmtId="20" fontId="13" fillId="0" borderId="0" xfId="1" applyNumberFormat="1" applyFont="1" applyAlignment="1">
      <alignment horizontal="left" vertical="center"/>
    </xf>
    <xf numFmtId="49" fontId="6" fillId="0" borderId="0" xfId="6" applyNumberFormat="1" applyFont="1"/>
    <xf numFmtId="0" fontId="5" fillId="0" borderId="0" xfId="6" applyFont="1" applyAlignment="1">
      <alignment horizontal="center"/>
    </xf>
    <xf numFmtId="20" fontId="5" fillId="0" borderId="4" xfId="1" applyNumberFormat="1" applyFont="1" applyBorder="1" applyAlignment="1">
      <alignment horizontal="left" vertical="center"/>
    </xf>
    <xf numFmtId="20" fontId="5" fillId="0" borderId="5" xfId="1" applyNumberFormat="1" applyFont="1" applyBorder="1" applyAlignment="1">
      <alignment horizontal="left" vertical="center"/>
    </xf>
    <xf numFmtId="0" fontId="9" fillId="0" borderId="0" xfId="6" applyFont="1"/>
    <xf numFmtId="20" fontId="5" fillId="0" borderId="6" xfId="1" applyNumberFormat="1" applyFont="1" applyBorder="1" applyAlignment="1">
      <alignment horizontal="left" vertical="center"/>
    </xf>
    <xf numFmtId="1" fontId="5" fillId="0" borderId="0" xfId="5" applyNumberFormat="1" applyFont="1" applyAlignment="1">
      <alignment horizontal="center" vertical="center" shrinkToFit="1"/>
    </xf>
    <xf numFmtId="164" fontId="5" fillId="0" borderId="3" xfId="1" applyNumberFormat="1" applyFont="1" applyBorder="1" applyAlignment="1">
      <alignment horizontal="left" vertical="center"/>
    </xf>
    <xf numFmtId="20" fontId="5" fillId="0" borderId="3" xfId="1" applyNumberFormat="1" applyFont="1" applyBorder="1" applyAlignment="1">
      <alignment horizontal="center" vertical="center"/>
    </xf>
    <xf numFmtId="0" fontId="6" fillId="0" borderId="2" xfId="6" applyFont="1" applyBorder="1" applyAlignment="1">
      <alignment horizontal="center"/>
    </xf>
    <xf numFmtId="1" fontId="5" fillId="0" borderId="0" xfId="1" applyNumberFormat="1" applyFont="1" applyAlignment="1">
      <alignment horizontal="center" vertical="center" shrinkToFit="1"/>
    </xf>
    <xf numFmtId="1" fontId="14" fillId="0" borderId="0" xfId="6" applyNumberFormat="1" applyFont="1"/>
    <xf numFmtId="164" fontId="6" fillId="0" borderId="0" xfId="6" applyNumberFormat="1" applyFont="1"/>
    <xf numFmtId="49" fontId="6" fillId="0" borderId="0" xfId="6" applyNumberFormat="1" applyFont="1" applyAlignment="1">
      <alignment horizontal="center"/>
    </xf>
    <xf numFmtId="49" fontId="6" fillId="0" borderId="2" xfId="6" applyNumberFormat="1" applyFont="1" applyBorder="1" applyAlignment="1">
      <alignment horizontal="center"/>
    </xf>
    <xf numFmtId="49" fontId="14" fillId="0" borderId="0" xfId="5" applyNumberFormat="1" applyFont="1" applyAlignment="1">
      <alignment horizontal="left" vertical="center" shrinkToFit="1"/>
    </xf>
    <xf numFmtId="20" fontId="14" fillId="0" borderId="0" xfId="1" applyNumberFormat="1" applyFont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164" fontId="13" fillId="0" borderId="0" xfId="1" applyNumberFormat="1" applyFont="1" applyAlignment="1">
      <alignment horizontal="left" vertical="center"/>
    </xf>
    <xf numFmtId="165" fontId="6" fillId="0" borderId="0" xfId="6" applyNumberFormat="1" applyFont="1"/>
    <xf numFmtId="164" fontId="14" fillId="0" borderId="0" xfId="1" applyNumberFormat="1" applyFont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0" fontId="23" fillId="0" borderId="0" xfId="0" applyFont="1"/>
    <xf numFmtId="164" fontId="5" fillId="0" borderId="0" xfId="0" applyNumberFormat="1" applyFont="1" applyAlignment="1">
      <alignment horizontal="center"/>
    </xf>
    <xf numFmtId="0" fontId="10" fillId="0" borderId="0" xfId="0" applyFont="1"/>
    <xf numFmtId="0" fontId="25" fillId="0" borderId="0" xfId="0" applyFont="1"/>
    <xf numFmtId="49" fontId="5" fillId="0" borderId="7" xfId="1" applyNumberFormat="1" applyFont="1" applyBorder="1" applyAlignment="1">
      <alignment horizontal="left" vertical="center"/>
    </xf>
    <xf numFmtId="49" fontId="14" fillId="0" borderId="0" xfId="0" applyNumberFormat="1" applyFont="1"/>
    <xf numFmtId="49" fontId="6" fillId="0" borderId="2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1" fontId="11" fillId="0" borderId="25" xfId="2" applyNumberFormat="1" applyFont="1" applyBorder="1"/>
    <xf numFmtId="2" fontId="14" fillId="0" borderId="0" xfId="0" applyNumberFormat="1" applyFont="1"/>
    <xf numFmtId="2" fontId="5" fillId="0" borderId="2" xfId="0" applyNumberFormat="1" applyFont="1" applyBorder="1" applyAlignment="1">
      <alignment horizontal="center"/>
    </xf>
    <xf numFmtId="2" fontId="11" fillId="0" borderId="1" xfId="2" applyNumberFormat="1" applyFont="1" applyBorder="1"/>
    <xf numFmtId="1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0" fontId="5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5" fontId="29" fillId="0" borderId="0" xfId="1" applyNumberFormat="1" applyFont="1" applyAlignment="1">
      <alignment horizontal="center" vertical="center"/>
    </xf>
    <xf numFmtId="49" fontId="5" fillId="0" borderId="3" xfId="5" applyNumberFormat="1" applyFont="1" applyBorder="1" applyAlignment="1">
      <alignment horizontal="left" vertical="center" shrinkToFit="1"/>
    </xf>
    <xf numFmtId="49" fontId="5" fillId="0" borderId="4" xfId="5" applyNumberFormat="1" applyFont="1" applyBorder="1" applyAlignment="1">
      <alignment horizontal="left" vertical="center" shrinkToFit="1"/>
    </xf>
    <xf numFmtId="166" fontId="5" fillId="0" borderId="4" xfId="0" applyNumberFormat="1" applyFont="1" applyBorder="1"/>
    <xf numFmtId="49" fontId="6" fillId="0" borderId="0" xfId="0" applyNumberFormat="1" applyFont="1" applyAlignment="1">
      <alignment horizontal="center"/>
    </xf>
    <xf numFmtId="49" fontId="5" fillId="0" borderId="2" xfId="0" applyNumberFormat="1" applyFont="1" applyBorder="1" applyAlignment="1">
      <alignment horizontal="center"/>
    </xf>
    <xf numFmtId="20" fontId="6" fillId="0" borderId="4" xfId="0" applyNumberFormat="1" applyFont="1" applyBorder="1"/>
    <xf numFmtId="49" fontId="5" fillId="0" borderId="5" xfId="5" applyNumberFormat="1" applyFont="1" applyBorder="1" applyAlignment="1">
      <alignment horizontal="left" vertical="center" shrinkToFit="1"/>
    </xf>
    <xf numFmtId="49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/>
    </xf>
    <xf numFmtId="20" fontId="5" fillId="0" borderId="8" xfId="0" applyNumberFormat="1" applyFont="1" applyBorder="1"/>
    <xf numFmtId="20" fontId="5" fillId="0" borderId="6" xfId="0" applyNumberFormat="1" applyFont="1" applyBorder="1"/>
    <xf numFmtId="20" fontId="5" fillId="0" borderId="5" xfId="0" applyNumberFormat="1" applyFont="1" applyBorder="1"/>
    <xf numFmtId="2" fontId="6" fillId="0" borderId="0" xfId="0" applyNumberFormat="1" applyFont="1" applyAlignment="1">
      <alignment horizontal="center"/>
    </xf>
    <xf numFmtId="20" fontId="6" fillId="0" borderId="0" xfId="0" applyNumberFormat="1" applyFont="1" applyAlignment="1">
      <alignment horizontal="left"/>
    </xf>
    <xf numFmtId="2" fontId="6" fillId="0" borderId="11" xfId="0" applyNumberFormat="1" applyFont="1" applyBorder="1" applyAlignment="1">
      <alignment horizontal="center"/>
    </xf>
    <xf numFmtId="2" fontId="11" fillId="0" borderId="25" xfId="2" applyNumberFormat="1" applyFont="1" applyBorder="1"/>
    <xf numFmtId="2" fontId="5" fillId="0" borderId="11" xfId="0" applyNumberFormat="1" applyFont="1" applyBorder="1" applyAlignment="1">
      <alignment horizontal="center"/>
    </xf>
    <xf numFmtId="2" fontId="23" fillId="0" borderId="2" xfId="2" applyNumberFormat="1" applyFont="1" applyBorder="1"/>
    <xf numFmtId="1" fontId="23" fillId="0" borderId="1" xfId="2" applyNumberFormat="1" applyFont="1" applyBorder="1"/>
    <xf numFmtId="49" fontId="5" fillId="0" borderId="0" xfId="5" applyNumberFormat="1" applyFont="1" applyAlignment="1">
      <alignment horizontal="left" vertical="center" shrinkToFit="1"/>
    </xf>
    <xf numFmtId="20" fontId="13" fillId="0" borderId="0" xfId="0" applyNumberFormat="1" applyFont="1"/>
    <xf numFmtId="49" fontId="5" fillId="0" borderId="8" xfId="5" applyNumberFormat="1" applyFont="1" applyBorder="1" applyAlignment="1">
      <alignment horizontal="left" vertical="center" shrinkToFit="1"/>
    </xf>
    <xf numFmtId="20" fontId="5" fillId="0" borderId="3" xfId="0" applyNumberFormat="1" applyFont="1" applyBorder="1"/>
    <xf numFmtId="164" fontId="14" fillId="0" borderId="0" xfId="0" applyNumberFormat="1" applyFont="1"/>
    <xf numFmtId="0" fontId="9" fillId="0" borderId="0" xfId="4" applyFont="1" applyAlignment="1">
      <alignment horizontal="left"/>
    </xf>
    <xf numFmtId="0" fontId="9" fillId="0" borderId="0" xfId="4" applyFont="1" applyAlignment="1">
      <alignment horizontal="center"/>
    </xf>
    <xf numFmtId="165" fontId="6" fillId="0" borderId="13" xfId="4" applyNumberFormat="1" applyFont="1" applyBorder="1" applyAlignment="1">
      <alignment horizontal="center"/>
    </xf>
    <xf numFmtId="165" fontId="6" fillId="0" borderId="16" xfId="4" applyNumberFormat="1" applyFont="1" applyBorder="1" applyAlignment="1">
      <alignment horizontal="center"/>
    </xf>
    <xf numFmtId="165" fontId="5" fillId="0" borderId="17" xfId="1" applyNumberFormat="1" applyFont="1" applyBorder="1" applyAlignment="1">
      <alignment horizontal="center" vertical="center"/>
    </xf>
    <xf numFmtId="165" fontId="5" fillId="0" borderId="16" xfId="1" applyNumberFormat="1" applyFont="1" applyBorder="1" applyAlignment="1">
      <alignment horizontal="center" vertical="center"/>
    </xf>
    <xf numFmtId="165" fontId="5" fillId="0" borderId="20" xfId="1" applyNumberFormat="1" applyFont="1" applyBorder="1" applyAlignment="1">
      <alignment horizontal="center" vertical="center"/>
    </xf>
    <xf numFmtId="165" fontId="6" fillId="0" borderId="0" xfId="4" applyNumberFormat="1" applyFont="1" applyAlignment="1">
      <alignment horizontal="left"/>
    </xf>
    <xf numFmtId="0" fontId="6" fillId="0" borderId="21" xfId="4" applyFont="1" applyBorder="1" applyAlignment="1">
      <alignment horizontal="center"/>
    </xf>
    <xf numFmtId="165" fontId="5" fillId="0" borderId="21" xfId="1" applyNumberFormat="1" applyFont="1" applyBorder="1" applyAlignment="1">
      <alignment horizontal="center" vertical="center"/>
    </xf>
    <xf numFmtId="0" fontId="9" fillId="0" borderId="21" xfId="4" applyFont="1" applyBorder="1" applyAlignment="1">
      <alignment horizontal="center"/>
    </xf>
    <xf numFmtId="165" fontId="6" fillId="0" borderId="21" xfId="4" applyNumberFormat="1" applyFont="1" applyBorder="1" applyAlignment="1">
      <alignment horizontal="center"/>
    </xf>
    <xf numFmtId="165" fontId="6" fillId="0" borderId="22" xfId="4" applyNumberFormat="1" applyFont="1" applyBorder="1" applyAlignment="1">
      <alignment horizontal="center"/>
    </xf>
    <xf numFmtId="165" fontId="6" fillId="0" borderId="17" xfId="4" applyNumberFormat="1" applyFont="1" applyBorder="1" applyAlignment="1">
      <alignment horizontal="center"/>
    </xf>
    <xf numFmtId="165" fontId="5" fillId="0" borderId="24" xfId="1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/>
    </xf>
    <xf numFmtId="0" fontId="23" fillId="0" borderId="1" xfId="2" applyFont="1" applyBorder="1" applyAlignment="1">
      <alignment horizont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69" fontId="5" fillId="0" borderId="2" xfId="1" applyNumberFormat="1" applyFont="1" applyBorder="1" applyAlignment="1">
      <alignment horizontal="center" vertical="center"/>
    </xf>
    <xf numFmtId="0" fontId="5" fillId="0" borderId="2" xfId="6" applyFont="1" applyBorder="1" applyAlignment="1">
      <alignment horizontal="center"/>
    </xf>
    <xf numFmtId="165" fontId="5" fillId="0" borderId="9" xfId="1" applyNumberFormat="1" applyFont="1" applyBorder="1" applyAlignment="1">
      <alignment horizontal="center" vertical="center"/>
    </xf>
    <xf numFmtId="20" fontId="5" fillId="0" borderId="9" xfId="1" applyNumberFormat="1" applyFont="1" applyBorder="1" applyAlignment="1">
      <alignment horizontal="center" vertical="center"/>
    </xf>
    <xf numFmtId="166" fontId="5" fillId="0" borderId="4" xfId="1" applyNumberFormat="1" applyFont="1" applyBorder="1" applyAlignment="1">
      <alignment horizontal="center" vertical="center"/>
    </xf>
    <xf numFmtId="0" fontId="5" fillId="0" borderId="0" xfId="6" applyFont="1"/>
    <xf numFmtId="1" fontId="6" fillId="0" borderId="2" xfId="6" applyNumberFormat="1" applyFont="1" applyBorder="1" applyAlignment="1">
      <alignment horizontal="center"/>
    </xf>
    <xf numFmtId="1" fontId="5" fillId="0" borderId="2" xfId="6" applyNumberFormat="1" applyFont="1" applyBorder="1" applyAlignment="1">
      <alignment horizontal="center"/>
    </xf>
    <xf numFmtId="20" fontId="5" fillId="0" borderId="23" xfId="1" applyNumberFormat="1" applyFont="1" applyBorder="1" applyAlignment="1">
      <alignment horizontal="center" vertical="center"/>
    </xf>
    <xf numFmtId="49" fontId="5" fillId="0" borderId="2" xfId="6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0" fontId="6" fillId="0" borderId="9" xfId="0" applyNumberFormat="1" applyFont="1" applyBorder="1" applyAlignment="1">
      <alignment horizontal="center"/>
    </xf>
    <xf numFmtId="49" fontId="6" fillId="0" borderId="2" xfId="0" applyNumberFormat="1" applyFont="1" applyBorder="1"/>
    <xf numFmtId="0" fontId="5" fillId="0" borderId="7" xfId="0" applyFont="1" applyBorder="1"/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20" fontId="28" fillId="0" borderId="6" xfId="0" applyNumberFormat="1" applyFont="1" applyBorder="1" applyAlignment="1">
      <alignment horizontal="center"/>
    </xf>
    <xf numFmtId="20" fontId="28" fillId="0" borderId="4" xfId="0" applyNumberFormat="1" applyFont="1" applyBorder="1" applyAlignment="1">
      <alignment horizontal="center"/>
    </xf>
    <xf numFmtId="20" fontId="13" fillId="0" borderId="0" xfId="0" applyNumberFormat="1" applyFont="1" applyAlignment="1">
      <alignment horizontal="center"/>
    </xf>
    <xf numFmtId="0" fontId="16" fillId="0" borderId="2" xfId="1" applyFont="1" applyBorder="1" applyAlignment="1">
      <alignment horizontal="center" vertical="center"/>
    </xf>
    <xf numFmtId="49" fontId="16" fillId="0" borderId="2" xfId="1" applyNumberFormat="1" applyFont="1" applyBorder="1" applyAlignment="1">
      <alignment horizontal="center" vertical="center"/>
    </xf>
    <xf numFmtId="165" fontId="16" fillId="0" borderId="2" xfId="1" applyNumberFormat="1" applyFont="1" applyBorder="1" applyAlignment="1">
      <alignment horizontal="center" vertical="center"/>
    </xf>
    <xf numFmtId="0" fontId="16" fillId="0" borderId="2" xfId="3" applyNumberFormat="1" applyFont="1" applyFill="1" applyBorder="1" applyAlignment="1">
      <alignment horizontal="center" vertical="center"/>
    </xf>
    <xf numFmtId="1" fontId="5" fillId="0" borderId="11" xfId="1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/>
    </xf>
    <xf numFmtId="20" fontId="30" fillId="0" borderId="6" xfId="0" applyNumberFormat="1" applyFont="1" applyBorder="1" applyAlignment="1">
      <alignment horizontal="center"/>
    </xf>
    <xf numFmtId="20" fontId="30" fillId="0" borderId="4" xfId="0" applyNumberFormat="1" applyFont="1" applyBorder="1" applyAlignment="1">
      <alignment horizontal="center"/>
    </xf>
    <xf numFmtId="20" fontId="30" fillId="0" borderId="5" xfId="0" applyNumberFormat="1" applyFont="1" applyBorder="1" applyAlignment="1">
      <alignment horizontal="center"/>
    </xf>
    <xf numFmtId="20" fontId="30" fillId="0" borderId="3" xfId="0" applyNumberFormat="1" applyFont="1" applyBorder="1" applyAlignment="1">
      <alignment horizontal="center"/>
    </xf>
    <xf numFmtId="20" fontId="5" fillId="0" borderId="11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25" xfId="0" applyNumberFormat="1" applyFont="1" applyBorder="1" applyAlignment="1">
      <alignment horizontal="center"/>
    </xf>
    <xf numFmtId="2" fontId="11" fillId="0" borderId="11" xfId="2" applyNumberFormat="1" applyFont="1" applyBorder="1"/>
    <xf numFmtId="20" fontId="5" fillId="0" borderId="9" xfId="0" applyNumberFormat="1" applyFont="1" applyBorder="1" applyAlignment="1">
      <alignment horizontal="center"/>
    </xf>
    <xf numFmtId="0" fontId="31" fillId="0" borderId="0" xfId="0" applyFont="1"/>
    <xf numFmtId="0" fontId="31" fillId="0" borderId="0" xfId="0" applyFont="1" applyAlignment="1">
      <alignment wrapText="1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30" xfId="0" applyBorder="1"/>
    <xf numFmtId="0" fontId="0" fillId="0" borderId="2" xfId="0" applyBorder="1" applyAlignment="1">
      <alignment horizontal="center"/>
    </xf>
    <xf numFmtId="14" fontId="0" fillId="0" borderId="31" xfId="0" applyNumberFormat="1" applyBorder="1" applyAlignment="1">
      <alignment horizontal="center"/>
    </xf>
    <xf numFmtId="0" fontId="0" fillId="0" borderId="7" xfId="0" applyBorder="1"/>
    <xf numFmtId="14" fontId="0" fillId="0" borderId="33" xfId="0" applyNumberFormat="1" applyBorder="1" applyAlignment="1">
      <alignment horizontal="center"/>
    </xf>
    <xf numFmtId="0" fontId="0" fillId="0" borderId="2" xfId="0" applyBorder="1"/>
    <xf numFmtId="0" fontId="0" fillId="0" borderId="11" xfId="0" applyBorder="1"/>
    <xf numFmtId="0" fontId="0" fillId="0" borderId="36" xfId="0" applyBorder="1"/>
    <xf numFmtId="0" fontId="0" fillId="0" borderId="36" xfId="0" applyBorder="1" applyAlignment="1">
      <alignment horizontal="center"/>
    </xf>
    <xf numFmtId="14" fontId="0" fillId="0" borderId="37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165" fontId="5" fillId="0" borderId="6" xfId="1" applyNumberFormat="1" applyFont="1" applyFill="1" applyBorder="1" applyAlignment="1">
      <alignment horizontal="center" vertical="center"/>
    </xf>
  </cellXfs>
  <cellStyles count="7">
    <cellStyle name="Čárka 2" xfId="3"/>
    <cellStyle name="Normální" xfId="0" builtinId="0"/>
    <cellStyle name="Normální 2" xfId="6"/>
    <cellStyle name="Normální 2 2" xfId="4"/>
    <cellStyle name="Normální 2 7" xfId="2"/>
    <cellStyle name="normální_xlaJRLJR" xfId="1"/>
    <cellStyle name="normální_xlaJRLJR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workbookViewId="0">
      <selection activeCell="C2" sqref="C2"/>
    </sheetView>
  </sheetViews>
  <sheetFormatPr defaultRowHeight="15" x14ac:dyDescent="0.25"/>
  <cols>
    <col min="1" max="1" width="2.5703125" customWidth="1"/>
    <col min="2" max="2" width="12.42578125" customWidth="1"/>
    <col min="3" max="3" width="97.5703125" customWidth="1"/>
    <col min="4" max="5" width="14.5703125" customWidth="1"/>
    <col min="6" max="6" width="29.5703125" bestFit="1" customWidth="1"/>
  </cols>
  <sheetData>
    <row r="1" spans="2:6" ht="23.25" x14ac:dyDescent="0.35">
      <c r="B1" s="406"/>
    </row>
    <row r="2" spans="2:6" ht="23.25" x14ac:dyDescent="0.35">
      <c r="B2" s="406"/>
      <c r="C2" s="407" t="s">
        <v>634</v>
      </c>
      <c r="D2" s="407"/>
      <c r="E2" s="407"/>
    </row>
    <row r="3" spans="2:6" ht="15.75" thickBot="1" x14ac:dyDescent="0.3"/>
    <row r="4" spans="2:6" ht="15.75" thickBot="1" x14ac:dyDescent="0.3">
      <c r="B4" s="408" t="s">
        <v>626</v>
      </c>
      <c r="C4" s="409" t="s">
        <v>627</v>
      </c>
      <c r="D4" s="409" t="s">
        <v>628</v>
      </c>
      <c r="E4" s="410" t="s">
        <v>629</v>
      </c>
      <c r="F4" s="410" t="s">
        <v>630</v>
      </c>
    </row>
    <row r="5" spans="2:6" ht="15.75" thickTop="1" x14ac:dyDescent="0.25">
      <c r="B5" s="421" t="s">
        <v>635</v>
      </c>
      <c r="C5" s="411" t="s">
        <v>683</v>
      </c>
      <c r="D5" s="412" t="s">
        <v>631</v>
      </c>
      <c r="E5" s="412" t="s">
        <v>632</v>
      </c>
      <c r="F5" s="413">
        <v>45142</v>
      </c>
    </row>
    <row r="6" spans="2:6" x14ac:dyDescent="0.25">
      <c r="B6" s="422" t="s">
        <v>636</v>
      </c>
      <c r="C6" s="414" t="s">
        <v>684</v>
      </c>
      <c r="D6" s="412" t="s">
        <v>631</v>
      </c>
      <c r="E6" s="412" t="s">
        <v>632</v>
      </c>
      <c r="F6" s="415">
        <v>45135</v>
      </c>
    </row>
    <row r="7" spans="2:6" x14ac:dyDescent="0.25">
      <c r="B7" s="422" t="s">
        <v>637</v>
      </c>
      <c r="C7" s="414" t="s">
        <v>685</v>
      </c>
      <c r="D7" s="412" t="s">
        <v>631</v>
      </c>
      <c r="E7" s="412" t="s">
        <v>632</v>
      </c>
      <c r="F7" s="415">
        <v>45135</v>
      </c>
    </row>
    <row r="8" spans="2:6" x14ac:dyDescent="0.25">
      <c r="B8" s="422" t="s">
        <v>638</v>
      </c>
      <c r="C8" s="416" t="s">
        <v>686</v>
      </c>
      <c r="D8" s="412" t="s">
        <v>633</v>
      </c>
      <c r="E8" s="412" t="s">
        <v>730</v>
      </c>
      <c r="F8" s="415">
        <v>45135</v>
      </c>
    </row>
    <row r="9" spans="2:6" x14ac:dyDescent="0.25">
      <c r="B9" s="422" t="s">
        <v>639</v>
      </c>
      <c r="C9" s="416" t="s">
        <v>687</v>
      </c>
      <c r="D9" s="412" t="s">
        <v>633</v>
      </c>
      <c r="E9" s="412" t="s">
        <v>730</v>
      </c>
      <c r="F9" s="415">
        <v>45135</v>
      </c>
    </row>
    <row r="10" spans="2:6" x14ac:dyDescent="0.25">
      <c r="B10" s="422" t="s">
        <v>640</v>
      </c>
      <c r="C10" s="416" t="s">
        <v>688</v>
      </c>
      <c r="D10" s="412" t="s">
        <v>633</v>
      </c>
      <c r="E10" s="412" t="s">
        <v>730</v>
      </c>
      <c r="F10" s="415">
        <v>45135</v>
      </c>
    </row>
    <row r="11" spans="2:6" x14ac:dyDescent="0.25">
      <c r="B11" s="422" t="s">
        <v>641</v>
      </c>
      <c r="C11" s="416" t="s">
        <v>689</v>
      </c>
      <c r="D11" s="412" t="s">
        <v>633</v>
      </c>
      <c r="E11" s="412" t="s">
        <v>730</v>
      </c>
      <c r="F11" s="415">
        <v>45135</v>
      </c>
    </row>
    <row r="12" spans="2:6" x14ac:dyDescent="0.25">
      <c r="B12" s="422" t="s">
        <v>642</v>
      </c>
      <c r="C12" s="416" t="s">
        <v>690</v>
      </c>
      <c r="D12" s="412" t="s">
        <v>631</v>
      </c>
      <c r="E12" s="412" t="s">
        <v>632</v>
      </c>
      <c r="F12" s="415">
        <v>45135</v>
      </c>
    </row>
    <row r="13" spans="2:6" x14ac:dyDescent="0.25">
      <c r="B13" s="422" t="s">
        <v>643</v>
      </c>
      <c r="C13" s="416" t="s">
        <v>691</v>
      </c>
      <c r="D13" s="412" t="s">
        <v>633</v>
      </c>
      <c r="E13" s="412" t="s">
        <v>730</v>
      </c>
      <c r="F13" s="415">
        <v>45135</v>
      </c>
    </row>
    <row r="14" spans="2:6" x14ac:dyDescent="0.25">
      <c r="B14" s="422" t="s">
        <v>644</v>
      </c>
      <c r="C14" s="416" t="s">
        <v>693</v>
      </c>
      <c r="D14" s="412" t="s">
        <v>631</v>
      </c>
      <c r="E14" s="412" t="s">
        <v>632</v>
      </c>
      <c r="F14" s="415">
        <v>45135</v>
      </c>
    </row>
    <row r="15" spans="2:6" x14ac:dyDescent="0.25">
      <c r="B15" s="422" t="s">
        <v>645</v>
      </c>
      <c r="C15" s="416" t="s">
        <v>694</v>
      </c>
      <c r="D15" s="412" t="s">
        <v>633</v>
      </c>
      <c r="E15" s="412" t="s">
        <v>730</v>
      </c>
      <c r="F15" s="415">
        <v>45135</v>
      </c>
    </row>
    <row r="16" spans="2:6" x14ac:dyDescent="0.25">
      <c r="B16" s="422" t="s">
        <v>646</v>
      </c>
      <c r="C16" s="416" t="s">
        <v>695</v>
      </c>
      <c r="D16" s="412" t="s">
        <v>631</v>
      </c>
      <c r="E16" s="412" t="s">
        <v>632</v>
      </c>
      <c r="F16" s="415">
        <v>45126</v>
      </c>
    </row>
    <row r="17" spans="2:6" x14ac:dyDescent="0.25">
      <c r="B17" s="422" t="s">
        <v>647</v>
      </c>
      <c r="C17" s="416" t="s">
        <v>696</v>
      </c>
      <c r="D17" s="412" t="s">
        <v>631</v>
      </c>
      <c r="E17" s="412" t="s">
        <v>632</v>
      </c>
      <c r="F17" s="415">
        <v>45126</v>
      </c>
    </row>
    <row r="18" spans="2:6" x14ac:dyDescent="0.25">
      <c r="B18" s="422" t="s">
        <v>648</v>
      </c>
      <c r="C18" s="416" t="s">
        <v>769</v>
      </c>
      <c r="D18" s="412" t="s">
        <v>633</v>
      </c>
      <c r="E18" s="412" t="s">
        <v>730</v>
      </c>
      <c r="F18" s="415">
        <v>45135</v>
      </c>
    </row>
    <row r="19" spans="2:6" x14ac:dyDescent="0.25">
      <c r="B19" s="422" t="s">
        <v>649</v>
      </c>
      <c r="C19" s="416" t="s">
        <v>697</v>
      </c>
      <c r="D19" s="412" t="s">
        <v>631</v>
      </c>
      <c r="E19" s="412" t="s">
        <v>632</v>
      </c>
      <c r="F19" s="415">
        <v>45135</v>
      </c>
    </row>
    <row r="20" spans="2:6" x14ac:dyDescent="0.25">
      <c r="B20" s="422" t="s">
        <v>650</v>
      </c>
      <c r="C20" s="416" t="s">
        <v>698</v>
      </c>
      <c r="D20" s="412" t="s">
        <v>631</v>
      </c>
      <c r="E20" s="412" t="s">
        <v>632</v>
      </c>
      <c r="F20" s="415">
        <v>45126</v>
      </c>
    </row>
    <row r="21" spans="2:6" x14ac:dyDescent="0.25">
      <c r="B21" s="422" t="s">
        <v>651</v>
      </c>
      <c r="C21" s="416" t="s">
        <v>699</v>
      </c>
      <c r="D21" s="412" t="s">
        <v>631</v>
      </c>
      <c r="E21" s="412" t="s">
        <v>632</v>
      </c>
      <c r="F21" s="415">
        <v>45126</v>
      </c>
    </row>
    <row r="22" spans="2:6" x14ac:dyDescent="0.25">
      <c r="B22" s="422" t="s">
        <v>652</v>
      </c>
      <c r="C22" s="416" t="s">
        <v>700</v>
      </c>
      <c r="D22" s="412" t="s">
        <v>631</v>
      </c>
      <c r="E22" s="412" t="s">
        <v>632</v>
      </c>
      <c r="F22" s="415">
        <v>45135</v>
      </c>
    </row>
    <row r="23" spans="2:6" x14ac:dyDescent="0.25">
      <c r="B23" s="422" t="s">
        <v>653</v>
      </c>
      <c r="C23" s="416" t="s">
        <v>701</v>
      </c>
      <c r="D23" s="412" t="s">
        <v>631</v>
      </c>
      <c r="E23" s="412" t="s">
        <v>632</v>
      </c>
      <c r="F23" s="415">
        <v>45135</v>
      </c>
    </row>
    <row r="24" spans="2:6" x14ac:dyDescent="0.25">
      <c r="B24" s="422" t="s">
        <v>654</v>
      </c>
      <c r="C24" s="416" t="s">
        <v>702</v>
      </c>
      <c r="D24" s="412" t="s">
        <v>631</v>
      </c>
      <c r="E24" s="412" t="s">
        <v>632</v>
      </c>
      <c r="F24" s="415">
        <v>45126</v>
      </c>
    </row>
    <row r="25" spans="2:6" x14ac:dyDescent="0.25">
      <c r="B25" s="422" t="s">
        <v>655</v>
      </c>
      <c r="C25" s="416" t="s">
        <v>704</v>
      </c>
      <c r="D25" s="412" t="s">
        <v>631</v>
      </c>
      <c r="E25" s="412" t="s">
        <v>632</v>
      </c>
      <c r="F25" s="415">
        <v>45126</v>
      </c>
    </row>
    <row r="26" spans="2:6" x14ac:dyDescent="0.25">
      <c r="B26" s="422" t="s">
        <v>656</v>
      </c>
      <c r="C26" s="416" t="s">
        <v>705</v>
      </c>
      <c r="D26" s="412" t="s">
        <v>631</v>
      </c>
      <c r="E26" s="412" t="s">
        <v>632</v>
      </c>
      <c r="F26" s="415">
        <v>45126</v>
      </c>
    </row>
    <row r="27" spans="2:6" x14ac:dyDescent="0.25">
      <c r="B27" s="422" t="s">
        <v>657</v>
      </c>
      <c r="C27" s="416" t="s">
        <v>706</v>
      </c>
      <c r="D27" s="412" t="s">
        <v>631</v>
      </c>
      <c r="E27" s="412" t="s">
        <v>632</v>
      </c>
      <c r="F27" s="415">
        <v>45135</v>
      </c>
    </row>
    <row r="28" spans="2:6" x14ac:dyDescent="0.25">
      <c r="B28" s="422" t="s">
        <v>658</v>
      </c>
      <c r="C28" s="416" t="s">
        <v>733</v>
      </c>
      <c r="D28" s="412" t="s">
        <v>631</v>
      </c>
      <c r="E28" s="412" t="s">
        <v>632</v>
      </c>
      <c r="F28" s="415">
        <v>45135</v>
      </c>
    </row>
    <row r="29" spans="2:6" x14ac:dyDescent="0.25">
      <c r="B29" s="422" t="s">
        <v>659</v>
      </c>
      <c r="C29" s="416" t="s">
        <v>734</v>
      </c>
      <c r="D29" s="412" t="s">
        <v>631</v>
      </c>
      <c r="E29" s="412" t="s">
        <v>632</v>
      </c>
      <c r="F29" s="415">
        <v>45135</v>
      </c>
    </row>
    <row r="30" spans="2:6" x14ac:dyDescent="0.25">
      <c r="B30" s="422" t="s">
        <v>660</v>
      </c>
      <c r="C30" s="416" t="s">
        <v>707</v>
      </c>
      <c r="D30" s="412" t="s">
        <v>631</v>
      </c>
      <c r="E30" s="412" t="s">
        <v>632</v>
      </c>
      <c r="F30" s="415">
        <v>45126</v>
      </c>
    </row>
    <row r="31" spans="2:6" x14ac:dyDescent="0.25">
      <c r="B31" s="422" t="s">
        <v>661</v>
      </c>
      <c r="C31" s="416" t="s">
        <v>708</v>
      </c>
      <c r="D31" s="412" t="s">
        <v>631</v>
      </c>
      <c r="E31" s="412" t="s">
        <v>632</v>
      </c>
      <c r="F31" s="415">
        <v>45126</v>
      </c>
    </row>
    <row r="32" spans="2:6" x14ac:dyDescent="0.25">
      <c r="B32" s="422" t="s">
        <v>662</v>
      </c>
      <c r="C32" s="416" t="s">
        <v>709</v>
      </c>
      <c r="D32" s="412" t="s">
        <v>631</v>
      </c>
      <c r="E32" s="412" t="s">
        <v>632</v>
      </c>
      <c r="F32" s="415">
        <v>45126</v>
      </c>
    </row>
    <row r="33" spans="2:6" x14ac:dyDescent="0.25">
      <c r="B33" s="422" t="s">
        <v>663</v>
      </c>
      <c r="C33" s="416" t="s">
        <v>711</v>
      </c>
      <c r="D33" s="412" t="s">
        <v>631</v>
      </c>
      <c r="E33" s="412" t="s">
        <v>632</v>
      </c>
      <c r="F33" s="415">
        <v>45135</v>
      </c>
    </row>
    <row r="34" spans="2:6" x14ac:dyDescent="0.25">
      <c r="B34" s="422" t="s">
        <v>664</v>
      </c>
      <c r="C34" s="416" t="s">
        <v>712</v>
      </c>
      <c r="D34" s="412" t="s">
        <v>631</v>
      </c>
      <c r="E34" s="412" t="s">
        <v>632</v>
      </c>
      <c r="F34" s="415">
        <v>45135</v>
      </c>
    </row>
    <row r="35" spans="2:6" x14ac:dyDescent="0.25">
      <c r="B35" s="422" t="s">
        <v>665</v>
      </c>
      <c r="C35" s="416" t="s">
        <v>713</v>
      </c>
      <c r="D35" s="412" t="s">
        <v>631</v>
      </c>
      <c r="E35" s="412" t="s">
        <v>632</v>
      </c>
      <c r="F35" s="415">
        <v>45126</v>
      </c>
    </row>
    <row r="36" spans="2:6" x14ac:dyDescent="0.25">
      <c r="B36" s="422" t="s">
        <v>666</v>
      </c>
      <c r="C36" s="416" t="s">
        <v>714</v>
      </c>
      <c r="D36" s="412" t="s">
        <v>631</v>
      </c>
      <c r="E36" s="412" t="s">
        <v>632</v>
      </c>
      <c r="F36" s="415">
        <v>45126</v>
      </c>
    </row>
    <row r="37" spans="2:6" x14ac:dyDescent="0.25">
      <c r="B37" s="422" t="s">
        <v>667</v>
      </c>
      <c r="C37" s="416" t="s">
        <v>715</v>
      </c>
      <c r="D37" s="412" t="s">
        <v>631</v>
      </c>
      <c r="E37" s="412" t="s">
        <v>632</v>
      </c>
      <c r="F37" s="415">
        <v>45126</v>
      </c>
    </row>
    <row r="38" spans="2:6" x14ac:dyDescent="0.25">
      <c r="B38" s="422" t="s">
        <v>668</v>
      </c>
      <c r="C38" s="416" t="s">
        <v>716</v>
      </c>
      <c r="D38" s="412" t="s">
        <v>631</v>
      </c>
      <c r="E38" s="412" t="s">
        <v>632</v>
      </c>
      <c r="F38" s="415">
        <v>45135</v>
      </c>
    </row>
    <row r="39" spans="2:6" x14ac:dyDescent="0.25">
      <c r="B39" s="422" t="s">
        <v>669</v>
      </c>
      <c r="C39" s="416" t="s">
        <v>718</v>
      </c>
      <c r="D39" s="412" t="s">
        <v>631</v>
      </c>
      <c r="E39" s="412" t="s">
        <v>632</v>
      </c>
      <c r="F39" s="415">
        <v>45126</v>
      </c>
    </row>
    <row r="40" spans="2:6" x14ac:dyDescent="0.25">
      <c r="B40" s="422" t="s">
        <v>670</v>
      </c>
      <c r="C40" s="416" t="s">
        <v>717</v>
      </c>
      <c r="D40" s="412" t="s">
        <v>631</v>
      </c>
      <c r="E40" s="412" t="s">
        <v>632</v>
      </c>
      <c r="F40" s="415">
        <v>45126</v>
      </c>
    </row>
    <row r="41" spans="2:6" x14ac:dyDescent="0.25">
      <c r="B41" s="423" t="s">
        <v>671</v>
      </c>
      <c r="C41" s="417" t="s">
        <v>731</v>
      </c>
      <c r="D41" s="412" t="s">
        <v>631</v>
      </c>
      <c r="E41" s="412" t="s">
        <v>632</v>
      </c>
      <c r="F41" s="415">
        <v>45135</v>
      </c>
    </row>
    <row r="42" spans="2:6" x14ac:dyDescent="0.25">
      <c r="B42" s="423" t="s">
        <v>672</v>
      </c>
      <c r="C42" s="417" t="s">
        <v>719</v>
      </c>
      <c r="D42" s="412" t="s">
        <v>631</v>
      </c>
      <c r="E42" s="412" t="s">
        <v>632</v>
      </c>
      <c r="F42" s="415">
        <v>45126</v>
      </c>
    </row>
    <row r="43" spans="2:6" x14ac:dyDescent="0.25">
      <c r="B43" s="423" t="s">
        <v>673</v>
      </c>
      <c r="C43" s="417" t="s">
        <v>720</v>
      </c>
      <c r="D43" s="412" t="s">
        <v>631</v>
      </c>
      <c r="E43" s="412" t="s">
        <v>632</v>
      </c>
      <c r="F43" s="415">
        <v>45135</v>
      </c>
    </row>
    <row r="44" spans="2:6" x14ac:dyDescent="0.25">
      <c r="B44" s="423" t="s">
        <v>674</v>
      </c>
      <c r="C44" s="417" t="s">
        <v>721</v>
      </c>
      <c r="D44" s="412" t="s">
        <v>631</v>
      </c>
      <c r="E44" s="412" t="s">
        <v>632</v>
      </c>
      <c r="F44" s="415">
        <v>45126</v>
      </c>
    </row>
    <row r="45" spans="2:6" x14ac:dyDescent="0.25">
      <c r="B45" s="423" t="s">
        <v>675</v>
      </c>
      <c r="C45" s="417" t="s">
        <v>722</v>
      </c>
      <c r="D45" s="412" t="s">
        <v>631</v>
      </c>
      <c r="E45" s="412" t="s">
        <v>632</v>
      </c>
      <c r="F45" s="415">
        <v>45126</v>
      </c>
    </row>
    <row r="46" spans="2:6" x14ac:dyDescent="0.25">
      <c r="B46" s="423" t="s">
        <v>676</v>
      </c>
      <c r="C46" s="417" t="s">
        <v>723</v>
      </c>
      <c r="D46" s="412" t="s">
        <v>631</v>
      </c>
      <c r="E46" s="412" t="s">
        <v>632</v>
      </c>
      <c r="F46" s="415">
        <v>45135</v>
      </c>
    </row>
    <row r="47" spans="2:6" x14ac:dyDescent="0.25">
      <c r="B47" s="423" t="s">
        <v>677</v>
      </c>
      <c r="C47" s="417" t="s">
        <v>724</v>
      </c>
      <c r="D47" s="412" t="s">
        <v>631</v>
      </c>
      <c r="E47" s="412" t="s">
        <v>632</v>
      </c>
      <c r="F47" s="415">
        <v>45126</v>
      </c>
    </row>
    <row r="48" spans="2:6" x14ac:dyDescent="0.25">
      <c r="B48" s="423" t="s">
        <v>682</v>
      </c>
      <c r="C48" s="417" t="s">
        <v>725</v>
      </c>
      <c r="D48" s="412" t="s">
        <v>631</v>
      </c>
      <c r="E48" s="412" t="s">
        <v>632</v>
      </c>
      <c r="F48" s="415">
        <v>45126</v>
      </c>
    </row>
    <row r="49" spans="2:6" x14ac:dyDescent="0.25">
      <c r="B49" s="423" t="s">
        <v>681</v>
      </c>
      <c r="C49" s="417" t="s">
        <v>726</v>
      </c>
      <c r="D49" s="412" t="s">
        <v>631</v>
      </c>
      <c r="E49" s="412" t="s">
        <v>632</v>
      </c>
      <c r="F49" s="415">
        <v>45126</v>
      </c>
    </row>
    <row r="50" spans="2:6" x14ac:dyDescent="0.25">
      <c r="B50" s="423" t="s">
        <v>680</v>
      </c>
      <c r="C50" s="417" t="s">
        <v>727</v>
      </c>
      <c r="D50" s="412" t="s">
        <v>631</v>
      </c>
      <c r="E50" s="412" t="s">
        <v>632</v>
      </c>
      <c r="F50" s="415">
        <v>45126</v>
      </c>
    </row>
    <row r="51" spans="2:6" x14ac:dyDescent="0.25">
      <c r="B51" s="423" t="s">
        <v>679</v>
      </c>
      <c r="C51" s="417" t="s">
        <v>728</v>
      </c>
      <c r="D51" s="412" t="s">
        <v>631</v>
      </c>
      <c r="E51" s="412" t="s">
        <v>632</v>
      </c>
      <c r="F51" s="415">
        <v>45126</v>
      </c>
    </row>
    <row r="52" spans="2:6" ht="15.75" thickBot="1" x14ac:dyDescent="0.3">
      <c r="B52" s="424" t="s">
        <v>678</v>
      </c>
      <c r="C52" s="418" t="s">
        <v>729</v>
      </c>
      <c r="D52" s="419" t="s">
        <v>631</v>
      </c>
      <c r="E52" s="419" t="s">
        <v>632</v>
      </c>
      <c r="F52" s="420">
        <v>45126</v>
      </c>
    </row>
  </sheetData>
  <autoFilter ref="B4:F52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40" customWidth="1"/>
    <col min="3" max="3" width="35.5703125" style="6" customWidth="1"/>
    <col min="4" max="92" width="6.140625" style="6" customWidth="1"/>
    <col min="93" max="16384" width="9.140625" style="6"/>
  </cols>
  <sheetData>
    <row r="1" spans="1:11" x14ac:dyDescent="0.2">
      <c r="D1" s="200" t="s">
        <v>625</v>
      </c>
    </row>
    <row r="2" spans="1:11" s="4" customFormat="1" ht="15" x14ac:dyDescent="0.25">
      <c r="A2" s="187"/>
      <c r="B2" s="187"/>
      <c r="C2" s="4" t="s">
        <v>464</v>
      </c>
    </row>
    <row r="3" spans="1:11" s="121" customFormat="1" x14ac:dyDescent="0.2">
      <c r="A3" s="57"/>
      <c r="B3" s="57"/>
      <c r="D3" s="162" t="s">
        <v>0</v>
      </c>
      <c r="E3" s="134"/>
      <c r="F3" s="134"/>
      <c r="G3" s="134"/>
      <c r="H3" s="134"/>
      <c r="I3" s="134"/>
      <c r="J3" s="134"/>
      <c r="K3" s="134"/>
    </row>
    <row r="4" spans="1:11" s="121" customFormat="1" x14ac:dyDescent="0.2">
      <c r="A4" s="57"/>
      <c r="B4" s="57"/>
      <c r="C4" s="13" t="s">
        <v>2</v>
      </c>
      <c r="D4" s="164">
        <v>1</v>
      </c>
      <c r="E4" s="134"/>
      <c r="F4" s="134"/>
      <c r="G4" s="134"/>
      <c r="H4" s="134"/>
      <c r="I4" s="134"/>
      <c r="J4" s="134"/>
    </row>
    <row r="5" spans="1:11" s="121" customFormat="1" x14ac:dyDescent="0.2">
      <c r="A5" s="57"/>
      <c r="B5" s="57"/>
      <c r="C5" s="13" t="s">
        <v>3</v>
      </c>
      <c r="D5" s="165" t="s">
        <v>4</v>
      </c>
      <c r="E5" s="134"/>
      <c r="F5" s="134"/>
      <c r="G5" s="134"/>
      <c r="H5" s="134"/>
      <c r="I5" s="134"/>
      <c r="J5" s="134"/>
    </row>
    <row r="6" spans="1:11" s="121" customFormat="1" x14ac:dyDescent="0.2">
      <c r="A6" s="134" t="s">
        <v>77</v>
      </c>
      <c r="B6" s="166" t="s">
        <v>7</v>
      </c>
      <c r="C6" s="13" t="s">
        <v>8</v>
      </c>
      <c r="D6" s="17">
        <v>25</v>
      </c>
      <c r="E6" s="134"/>
      <c r="F6" s="134"/>
      <c r="G6" s="134"/>
      <c r="H6" s="134"/>
      <c r="I6" s="134"/>
      <c r="J6" s="134"/>
    </row>
    <row r="7" spans="1:11" s="121" customFormat="1" x14ac:dyDescent="0.2">
      <c r="A7" s="57">
        <v>0</v>
      </c>
      <c r="B7" s="166">
        <v>1</v>
      </c>
      <c r="C7" s="146" t="s">
        <v>34</v>
      </c>
      <c r="D7" s="47">
        <v>0.23263888888888887</v>
      </c>
      <c r="E7" s="134"/>
      <c r="F7" s="134"/>
      <c r="G7" s="134"/>
      <c r="H7" s="134"/>
      <c r="I7" s="134"/>
      <c r="J7" s="134"/>
    </row>
    <row r="8" spans="1:11" s="121" customFormat="1" x14ac:dyDescent="0.2">
      <c r="A8" s="57">
        <v>0.5</v>
      </c>
      <c r="B8" s="166">
        <v>2</v>
      </c>
      <c r="C8" s="137" t="s">
        <v>33</v>
      </c>
      <c r="D8" s="47">
        <f>D7+"0:2"</f>
        <v>0.23402777777777775</v>
      </c>
      <c r="E8" s="134"/>
      <c r="F8" s="134"/>
      <c r="G8" s="134"/>
      <c r="H8" s="134"/>
      <c r="I8" s="134"/>
      <c r="J8" s="134"/>
    </row>
    <row r="9" spans="1:11" s="121" customFormat="1" x14ac:dyDescent="0.2">
      <c r="A9" s="57">
        <v>1.5</v>
      </c>
      <c r="B9" s="166">
        <v>3</v>
      </c>
      <c r="C9" s="137" t="s">
        <v>32</v>
      </c>
      <c r="D9" s="47">
        <f>D8+"0:3"</f>
        <v>0.23611111111111108</v>
      </c>
      <c r="E9" s="134"/>
      <c r="F9" s="207"/>
      <c r="G9" s="134"/>
      <c r="H9" s="134"/>
      <c r="I9" s="134"/>
      <c r="J9" s="134"/>
    </row>
    <row r="10" spans="1:11" s="121" customFormat="1" x14ac:dyDescent="0.2">
      <c r="A10" s="57">
        <v>2.1</v>
      </c>
      <c r="B10" s="166">
        <v>4</v>
      </c>
      <c r="C10" s="137" t="s">
        <v>215</v>
      </c>
      <c r="D10" s="47">
        <f>D9+"0:1"</f>
        <v>0.23680555555555552</v>
      </c>
      <c r="E10" s="134"/>
      <c r="F10" s="207"/>
      <c r="G10" s="134"/>
      <c r="H10" s="134"/>
      <c r="I10" s="134"/>
      <c r="J10" s="134"/>
    </row>
    <row r="11" spans="1:11" s="121" customFormat="1" x14ac:dyDescent="0.2">
      <c r="A11" s="57">
        <v>2.9000000000000004</v>
      </c>
      <c r="B11" s="166">
        <v>5</v>
      </c>
      <c r="C11" s="137" t="s">
        <v>216</v>
      </c>
      <c r="D11" s="47">
        <f>D10+"0:1"</f>
        <v>0.23749999999999996</v>
      </c>
      <c r="E11" s="134"/>
      <c r="F11" s="207"/>
      <c r="G11" s="134"/>
      <c r="H11" s="134"/>
      <c r="I11" s="134"/>
      <c r="J11" s="134"/>
    </row>
    <row r="12" spans="1:11" s="121" customFormat="1" x14ac:dyDescent="0.2">
      <c r="A12" s="57">
        <v>4.5</v>
      </c>
      <c r="B12" s="166">
        <v>6</v>
      </c>
      <c r="C12" s="137" t="s">
        <v>217</v>
      </c>
      <c r="D12" s="47">
        <f>D11+"0:2"</f>
        <v>0.23888888888888885</v>
      </c>
      <c r="E12" s="134"/>
      <c r="F12" s="207"/>
      <c r="G12" s="134"/>
      <c r="H12" s="134"/>
      <c r="I12" s="134"/>
      <c r="J12" s="134"/>
    </row>
    <row r="13" spans="1:11" s="121" customFormat="1" x14ac:dyDescent="0.2">
      <c r="A13" s="57">
        <v>5.0999999999999996</v>
      </c>
      <c r="B13" s="166">
        <v>7</v>
      </c>
      <c r="C13" s="137" t="s">
        <v>153</v>
      </c>
      <c r="D13" s="47">
        <f>D12+"0:1"</f>
        <v>0.23958333333333329</v>
      </c>
      <c r="E13" s="134"/>
      <c r="F13" s="207"/>
      <c r="G13" s="134"/>
      <c r="H13" s="134"/>
      <c r="I13" s="134"/>
      <c r="J13" s="134"/>
    </row>
    <row r="14" spans="1:11" s="121" customFormat="1" x14ac:dyDescent="0.2">
      <c r="A14" s="57">
        <v>5.8999999999999995</v>
      </c>
      <c r="B14" s="166">
        <v>8</v>
      </c>
      <c r="C14" s="137" t="s">
        <v>346</v>
      </c>
      <c r="D14" s="47">
        <f>D13+"0:2"</f>
        <v>0.24097222222222217</v>
      </c>
      <c r="E14" s="134"/>
      <c r="F14" s="207"/>
      <c r="G14" s="134"/>
      <c r="H14" s="134"/>
      <c r="I14" s="134"/>
      <c r="J14" s="134"/>
    </row>
    <row r="15" spans="1:11" s="121" customFormat="1" x14ac:dyDescent="0.2">
      <c r="A15" s="57">
        <v>7</v>
      </c>
      <c r="B15" s="166">
        <v>9</v>
      </c>
      <c r="C15" s="137" t="s">
        <v>345</v>
      </c>
      <c r="D15" s="47">
        <f>D14+"0:2"</f>
        <v>0.24236111111111105</v>
      </c>
      <c r="E15" s="134"/>
      <c r="F15" s="207"/>
      <c r="G15" s="134"/>
      <c r="H15" s="134"/>
      <c r="I15" s="134"/>
      <c r="J15" s="134"/>
    </row>
    <row r="16" spans="1:11" s="121" customFormat="1" x14ac:dyDescent="0.2">
      <c r="A16" s="57">
        <v>8.1</v>
      </c>
      <c r="B16" s="166">
        <v>10</v>
      </c>
      <c r="C16" s="137" t="s">
        <v>154</v>
      </c>
      <c r="D16" s="47">
        <f>D15+"0:2"</f>
        <v>0.24374999999999994</v>
      </c>
      <c r="E16" s="134"/>
      <c r="F16" s="207"/>
      <c r="G16" s="134"/>
      <c r="H16" s="134"/>
      <c r="I16" s="134"/>
      <c r="J16" s="134"/>
    </row>
    <row r="17" spans="1:11" s="121" customFormat="1" x14ac:dyDescent="0.2">
      <c r="A17" s="57">
        <v>11.2</v>
      </c>
      <c r="B17" s="166">
        <v>11</v>
      </c>
      <c r="C17" s="137" t="s">
        <v>234</v>
      </c>
      <c r="D17" s="47">
        <f>D16+"0:5"</f>
        <v>0.24722222222222215</v>
      </c>
      <c r="E17" s="134"/>
      <c r="F17" s="207"/>
      <c r="G17" s="134"/>
      <c r="H17" s="134"/>
      <c r="I17" s="134"/>
      <c r="J17" s="134"/>
    </row>
    <row r="18" spans="1:11" s="121" customFormat="1" x14ac:dyDescent="0.2">
      <c r="A18" s="57">
        <v>12.5</v>
      </c>
      <c r="B18" s="166">
        <v>12</v>
      </c>
      <c r="C18" s="137" t="s">
        <v>465</v>
      </c>
      <c r="D18" s="47">
        <f>D17+"0:3"</f>
        <v>0.24930555555555547</v>
      </c>
      <c r="E18" s="134"/>
      <c r="F18" s="134"/>
      <c r="G18" s="134"/>
      <c r="H18" s="134"/>
      <c r="I18" s="134"/>
      <c r="J18" s="134"/>
    </row>
    <row r="19" spans="1:11" s="121" customFormat="1" x14ac:dyDescent="0.2">
      <c r="A19" s="57">
        <v>14.1</v>
      </c>
      <c r="B19" s="166">
        <v>13</v>
      </c>
      <c r="C19" s="137" t="s">
        <v>466</v>
      </c>
      <c r="D19" s="47">
        <f>D18+"0:2"</f>
        <v>0.25069444444444439</v>
      </c>
      <c r="E19" s="134"/>
      <c r="F19" s="134"/>
      <c r="G19" s="134"/>
      <c r="H19" s="134"/>
      <c r="I19" s="134"/>
      <c r="J19" s="134"/>
    </row>
    <row r="20" spans="1:11" s="121" customFormat="1" x14ac:dyDescent="0.2">
      <c r="A20" s="57">
        <v>15.7</v>
      </c>
      <c r="B20" s="166">
        <v>14</v>
      </c>
      <c r="C20" s="137" t="s">
        <v>467</v>
      </c>
      <c r="D20" s="47">
        <f>D19+"0:2"</f>
        <v>0.25208333333333327</v>
      </c>
      <c r="E20" s="134"/>
      <c r="F20" s="134"/>
      <c r="G20" s="134"/>
      <c r="H20" s="134"/>
      <c r="I20" s="134"/>
      <c r="J20" s="134"/>
    </row>
    <row r="21" spans="1:11" s="121" customFormat="1" x14ac:dyDescent="0.2">
      <c r="A21" s="57">
        <v>22.3</v>
      </c>
      <c r="B21" s="166">
        <v>15</v>
      </c>
      <c r="C21" s="137" t="s">
        <v>468</v>
      </c>
      <c r="D21" s="136">
        <f>D20+"0:7"</f>
        <v>0.25694444444444436</v>
      </c>
      <c r="E21" s="134"/>
      <c r="F21" s="134"/>
      <c r="G21" s="134"/>
      <c r="H21" s="134"/>
      <c r="I21" s="134"/>
      <c r="J21" s="134"/>
    </row>
    <row r="22" spans="1:11" s="121" customFormat="1" x14ac:dyDescent="0.2">
      <c r="A22" s="57">
        <v>23.3</v>
      </c>
      <c r="B22" s="166">
        <v>16</v>
      </c>
      <c r="C22" s="142" t="s">
        <v>469</v>
      </c>
      <c r="D22" s="143">
        <f>D21+"0:2"</f>
        <v>0.25833333333333325</v>
      </c>
      <c r="E22" s="134"/>
      <c r="F22" s="134"/>
      <c r="G22" s="134"/>
      <c r="H22" s="134"/>
      <c r="I22" s="134"/>
      <c r="J22" s="134"/>
    </row>
    <row r="23" spans="1:11" s="121" customFormat="1" x14ac:dyDescent="0.2">
      <c r="A23" s="57"/>
      <c r="B23" s="57"/>
      <c r="C23" s="167"/>
      <c r="D23" s="167"/>
      <c r="E23" s="134"/>
      <c r="F23" s="134"/>
      <c r="G23" s="134"/>
      <c r="H23" s="134"/>
      <c r="I23" s="134"/>
      <c r="J23" s="134"/>
      <c r="K23" s="134"/>
    </row>
    <row r="24" spans="1:11" s="121" customFormat="1" x14ac:dyDescent="0.2">
      <c r="A24" s="57"/>
      <c r="B24" s="57"/>
      <c r="E24" s="134"/>
      <c r="F24" s="134"/>
      <c r="G24" s="134"/>
      <c r="H24" s="134"/>
      <c r="I24" s="134"/>
      <c r="J24" s="134"/>
      <c r="K24" s="134"/>
    </row>
    <row r="25" spans="1:11" s="121" customFormat="1" x14ac:dyDescent="0.2">
      <c r="A25" s="57"/>
      <c r="B25" s="57"/>
      <c r="C25" s="168" t="s">
        <v>30</v>
      </c>
      <c r="D25" s="162" t="s">
        <v>0</v>
      </c>
      <c r="E25" s="134"/>
      <c r="F25" s="134"/>
      <c r="G25" s="134"/>
      <c r="H25" s="134"/>
      <c r="I25" s="134"/>
      <c r="J25" s="134"/>
    </row>
    <row r="26" spans="1:11" s="121" customFormat="1" x14ac:dyDescent="0.2">
      <c r="A26" s="57"/>
      <c r="B26" s="57"/>
      <c r="C26" s="13" t="s">
        <v>2</v>
      </c>
      <c r="D26" s="164">
        <v>2</v>
      </c>
      <c r="E26" s="134"/>
      <c r="F26" s="134"/>
      <c r="G26" s="134"/>
      <c r="H26" s="134"/>
      <c r="I26" s="134"/>
      <c r="J26" s="134"/>
    </row>
    <row r="27" spans="1:11" s="121" customFormat="1" x14ac:dyDescent="0.2">
      <c r="A27" s="57"/>
      <c r="B27" s="57"/>
      <c r="C27" s="13" t="s">
        <v>3</v>
      </c>
      <c r="D27" s="165" t="s">
        <v>4</v>
      </c>
      <c r="E27" s="134"/>
      <c r="F27" s="134"/>
      <c r="G27" s="134"/>
      <c r="H27" s="134"/>
      <c r="I27" s="134"/>
      <c r="J27" s="134"/>
    </row>
    <row r="28" spans="1:11" s="121" customFormat="1" x14ac:dyDescent="0.2">
      <c r="A28" s="134" t="s">
        <v>77</v>
      </c>
      <c r="B28" s="166" t="s">
        <v>7</v>
      </c>
      <c r="C28" s="13" t="s">
        <v>8</v>
      </c>
      <c r="D28" s="17">
        <v>25</v>
      </c>
      <c r="E28" s="134"/>
      <c r="F28" s="134"/>
      <c r="G28" s="134"/>
      <c r="H28" s="134"/>
      <c r="I28" s="134"/>
      <c r="J28" s="134"/>
    </row>
    <row r="29" spans="1:11" s="121" customFormat="1" x14ac:dyDescent="0.2">
      <c r="A29" s="57">
        <v>0</v>
      </c>
      <c r="B29" s="40">
        <v>16</v>
      </c>
      <c r="C29" s="146" t="s">
        <v>469</v>
      </c>
      <c r="D29" s="141">
        <v>0.27430555555555552</v>
      </c>
      <c r="E29" s="134"/>
      <c r="F29" s="134"/>
      <c r="G29" s="134"/>
      <c r="H29" s="134"/>
      <c r="I29" s="134"/>
      <c r="J29" s="134"/>
    </row>
    <row r="30" spans="1:11" s="121" customFormat="1" x14ac:dyDescent="0.2">
      <c r="A30" s="57">
        <v>1</v>
      </c>
      <c r="B30" s="40">
        <v>15</v>
      </c>
      <c r="C30" s="137" t="s">
        <v>468</v>
      </c>
      <c r="D30" s="136">
        <f>D29+"0:2"</f>
        <v>0.27569444444444441</v>
      </c>
      <c r="E30" s="134"/>
      <c r="F30" s="134"/>
      <c r="G30" s="134"/>
      <c r="H30" s="134"/>
      <c r="I30" s="134"/>
      <c r="J30" s="134"/>
    </row>
    <row r="31" spans="1:11" s="121" customFormat="1" x14ac:dyDescent="0.2">
      <c r="A31" s="57">
        <v>7.6</v>
      </c>
      <c r="B31" s="40">
        <v>14</v>
      </c>
      <c r="C31" s="137" t="s">
        <v>467</v>
      </c>
      <c r="D31" s="136">
        <f>D30+"0:7"</f>
        <v>0.2805555555555555</v>
      </c>
      <c r="E31" s="134"/>
      <c r="F31" s="134"/>
      <c r="G31" s="134"/>
      <c r="H31" s="134"/>
      <c r="I31" s="134"/>
      <c r="J31" s="134"/>
    </row>
    <row r="32" spans="1:11" s="121" customFormat="1" x14ac:dyDescent="0.2">
      <c r="A32" s="57">
        <v>9.1999999999999993</v>
      </c>
      <c r="B32" s="40">
        <v>13</v>
      </c>
      <c r="C32" s="137" t="s">
        <v>466</v>
      </c>
      <c r="D32" s="136">
        <f t="shared" ref="D32:D41" si="0">D31+"0:2"</f>
        <v>0.28194444444444439</v>
      </c>
      <c r="E32" s="134"/>
      <c r="F32" s="134"/>
      <c r="G32" s="134"/>
      <c r="H32" s="134"/>
      <c r="I32" s="134"/>
      <c r="J32" s="134"/>
    </row>
    <row r="33" spans="1:10" s="121" customFormat="1" x14ac:dyDescent="0.2">
      <c r="A33" s="57">
        <v>10.8</v>
      </c>
      <c r="B33" s="40">
        <v>12</v>
      </c>
      <c r="C33" s="137" t="s">
        <v>465</v>
      </c>
      <c r="D33" s="136">
        <f t="shared" si="0"/>
        <v>0.28333333333333327</v>
      </c>
      <c r="E33" s="134"/>
      <c r="F33" s="134"/>
      <c r="G33" s="134"/>
      <c r="H33" s="134"/>
      <c r="I33" s="134"/>
      <c r="J33" s="134"/>
    </row>
    <row r="34" spans="1:10" s="121" customFormat="1" x14ac:dyDescent="0.2">
      <c r="A34" s="57">
        <v>12.1</v>
      </c>
      <c r="B34" s="40">
        <v>11</v>
      </c>
      <c r="C34" s="209" t="s">
        <v>234</v>
      </c>
      <c r="D34" s="136">
        <f>D33+"0:3"</f>
        <v>0.2854166666666666</v>
      </c>
      <c r="E34" s="134"/>
      <c r="F34" s="207"/>
      <c r="G34" s="134"/>
      <c r="H34" s="134"/>
      <c r="I34" s="134"/>
      <c r="J34" s="134"/>
    </row>
    <row r="35" spans="1:10" s="121" customFormat="1" x14ac:dyDescent="0.2">
      <c r="A35" s="57">
        <v>15.2</v>
      </c>
      <c r="B35" s="40">
        <v>10</v>
      </c>
      <c r="C35" s="209" t="s">
        <v>154</v>
      </c>
      <c r="D35" s="136">
        <f>D34+"0:5"</f>
        <v>0.28888888888888881</v>
      </c>
      <c r="E35" s="134"/>
      <c r="F35" s="207"/>
      <c r="G35" s="134"/>
      <c r="H35" s="134"/>
      <c r="I35" s="134"/>
      <c r="J35" s="134"/>
    </row>
    <row r="36" spans="1:10" s="121" customFormat="1" x14ac:dyDescent="0.2">
      <c r="A36" s="57">
        <v>16.3</v>
      </c>
      <c r="B36" s="40">
        <v>9</v>
      </c>
      <c r="C36" s="209" t="s">
        <v>345</v>
      </c>
      <c r="D36" s="136">
        <f t="shared" si="0"/>
        <v>0.29027777777777769</v>
      </c>
      <c r="E36" s="134"/>
      <c r="F36" s="207"/>
      <c r="G36" s="134"/>
      <c r="H36" s="134"/>
      <c r="I36" s="134"/>
      <c r="J36" s="134"/>
    </row>
    <row r="37" spans="1:10" s="121" customFormat="1" x14ac:dyDescent="0.2">
      <c r="A37" s="57">
        <v>17.400000000000002</v>
      </c>
      <c r="B37" s="40">
        <v>8</v>
      </c>
      <c r="C37" s="209" t="s">
        <v>346</v>
      </c>
      <c r="D37" s="136">
        <f t="shared" si="0"/>
        <v>0.29166666666666657</v>
      </c>
      <c r="E37" s="134"/>
      <c r="F37" s="207"/>
      <c r="G37" s="134"/>
      <c r="H37" s="134"/>
      <c r="I37" s="134"/>
      <c r="J37" s="134"/>
    </row>
    <row r="38" spans="1:10" s="121" customFormat="1" x14ac:dyDescent="0.2">
      <c r="A38" s="57">
        <v>18.200000000000003</v>
      </c>
      <c r="B38" s="40">
        <v>7</v>
      </c>
      <c r="C38" s="209" t="s">
        <v>153</v>
      </c>
      <c r="D38" s="136">
        <f t="shared" si="0"/>
        <v>0.29305555555555546</v>
      </c>
      <c r="E38" s="134"/>
      <c r="F38" s="207"/>
      <c r="G38" s="134"/>
      <c r="H38" s="134"/>
      <c r="I38" s="134"/>
      <c r="J38" s="134"/>
    </row>
    <row r="39" spans="1:10" s="121" customFormat="1" x14ac:dyDescent="0.2">
      <c r="A39" s="57">
        <v>18.800000000000008</v>
      </c>
      <c r="B39" s="40">
        <v>6</v>
      </c>
      <c r="C39" s="209" t="s">
        <v>217</v>
      </c>
      <c r="D39" s="136">
        <f>D38+"0:1"</f>
        <v>0.2937499999999999</v>
      </c>
      <c r="E39" s="134"/>
      <c r="F39" s="207"/>
      <c r="G39" s="134"/>
      <c r="H39" s="134"/>
      <c r="I39" s="134"/>
      <c r="J39" s="134"/>
    </row>
    <row r="40" spans="1:10" s="121" customFormat="1" x14ac:dyDescent="0.2">
      <c r="A40" s="57">
        <v>20.400000000000009</v>
      </c>
      <c r="B40" s="40">
        <v>5</v>
      </c>
      <c r="C40" s="209" t="s">
        <v>216</v>
      </c>
      <c r="D40" s="136">
        <f t="shared" si="0"/>
        <v>0.29513888888888878</v>
      </c>
      <c r="E40" s="134"/>
      <c r="F40" s="207"/>
      <c r="G40" s="134"/>
      <c r="H40" s="134"/>
      <c r="I40" s="134"/>
      <c r="J40" s="134"/>
    </row>
    <row r="41" spans="1:10" s="121" customFormat="1" x14ac:dyDescent="0.2">
      <c r="A41" s="57">
        <v>21.200000000000006</v>
      </c>
      <c r="B41" s="40">
        <v>4</v>
      </c>
      <c r="C41" s="209" t="s">
        <v>215</v>
      </c>
      <c r="D41" s="136">
        <f t="shared" si="0"/>
        <v>0.29652777777777767</v>
      </c>
      <c r="E41" s="134"/>
      <c r="F41" s="207"/>
      <c r="G41" s="134"/>
      <c r="H41" s="134"/>
      <c r="I41" s="134"/>
      <c r="J41" s="134"/>
    </row>
    <row r="42" spans="1:10" s="121" customFormat="1" x14ac:dyDescent="0.2">
      <c r="A42" s="57">
        <v>21.800000000000008</v>
      </c>
      <c r="B42" s="40">
        <v>3</v>
      </c>
      <c r="C42" s="209" t="s">
        <v>32</v>
      </c>
      <c r="D42" s="136">
        <f>D41+"0:1"</f>
        <v>0.29722222222222211</v>
      </c>
      <c r="E42" s="134"/>
      <c r="F42" s="207"/>
      <c r="G42" s="134"/>
      <c r="H42" s="134"/>
      <c r="I42" s="134"/>
      <c r="J42" s="134"/>
    </row>
    <row r="43" spans="1:10" s="121" customFormat="1" x14ac:dyDescent="0.2">
      <c r="A43" s="57">
        <v>22.8</v>
      </c>
      <c r="B43" s="40">
        <v>2</v>
      </c>
      <c r="C43" s="209" t="s">
        <v>33</v>
      </c>
      <c r="D43" s="136"/>
      <c r="E43" s="134"/>
      <c r="F43" s="207"/>
      <c r="G43" s="134"/>
      <c r="H43" s="134"/>
      <c r="I43" s="134"/>
      <c r="J43" s="134"/>
    </row>
    <row r="44" spans="1:10" x14ac:dyDescent="0.2">
      <c r="A44" s="40">
        <v>23.3</v>
      </c>
      <c r="B44" s="40">
        <v>1</v>
      </c>
      <c r="C44" s="211" t="s">
        <v>34</v>
      </c>
      <c r="D44" s="143"/>
      <c r="F44" s="207"/>
    </row>
  </sheetData>
  <pageMargins left="0.7" right="0.7" top="0.78740157499999996" bottom="0.78740157499999996" header="0.3" footer="0.3"/>
  <pageSetup orientation="portrait" r:id="rId1"/>
  <ignoredErrors>
    <ignoredError sqref="D27:D39 D12:D26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showGridLines="0" workbookViewId="0">
      <selection activeCell="C2" sqref="C2"/>
    </sheetView>
  </sheetViews>
  <sheetFormatPr defaultColWidth="8.5703125" defaultRowHeight="12" x14ac:dyDescent="0.2"/>
  <cols>
    <col min="1" max="1" width="5.140625" style="2" customWidth="1"/>
    <col min="2" max="2" width="5.140625" style="6" customWidth="1"/>
    <col min="3" max="3" width="28.42578125" style="27" customWidth="1"/>
    <col min="4" max="20" width="6.42578125" style="1" customWidth="1"/>
    <col min="21" max="21" width="6.42578125" style="6" customWidth="1"/>
    <col min="22" max="22" width="6.42578125" style="34" customWidth="1"/>
    <col min="23" max="23" width="6.42578125" style="1" customWidth="1"/>
    <col min="24" max="25" width="6.42578125" style="6" customWidth="1"/>
    <col min="26" max="26" width="6.42578125" style="35" customWidth="1"/>
    <col min="27" max="27" width="5.140625" style="36" customWidth="1"/>
    <col min="28" max="30" width="7.5703125" style="1" customWidth="1"/>
    <col min="31" max="16384" width="8.5703125" style="1"/>
  </cols>
  <sheetData>
    <row r="1" spans="1:28" x14ac:dyDescent="0.2">
      <c r="B1" s="1"/>
      <c r="S1" s="200" t="s">
        <v>771</v>
      </c>
      <c r="U1" s="1"/>
      <c r="X1" s="1"/>
      <c r="Y1" s="1"/>
    </row>
    <row r="2" spans="1:28" ht="15" x14ac:dyDescent="0.25">
      <c r="C2" s="4" t="s">
        <v>692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U2" s="1"/>
      <c r="V2" s="1"/>
    </row>
    <row r="3" spans="1:28" x14ac:dyDescent="0.2">
      <c r="B3" s="1"/>
      <c r="C3" s="6"/>
      <c r="D3" s="9" t="s">
        <v>0</v>
      </c>
      <c r="E3" s="6"/>
      <c r="F3" s="6"/>
      <c r="G3" s="6"/>
      <c r="H3" s="6"/>
      <c r="I3" s="6"/>
      <c r="J3" s="6"/>
      <c r="K3" s="6"/>
      <c r="L3" s="6"/>
      <c r="M3" s="6"/>
      <c r="N3" s="9"/>
      <c r="P3" s="9" t="s">
        <v>1</v>
      </c>
      <c r="Q3" s="6"/>
      <c r="U3" s="1"/>
      <c r="V3" s="1"/>
      <c r="X3" s="1"/>
      <c r="Y3" s="35"/>
      <c r="Z3" s="36"/>
      <c r="AA3" s="1"/>
    </row>
    <row r="4" spans="1:28" x14ac:dyDescent="0.2">
      <c r="B4" s="1"/>
      <c r="C4" s="10" t="s">
        <v>2</v>
      </c>
      <c r="D4" s="11">
        <v>51</v>
      </c>
      <c r="E4" s="11">
        <v>1</v>
      </c>
      <c r="F4" s="11">
        <v>3</v>
      </c>
      <c r="G4" s="11">
        <v>7</v>
      </c>
      <c r="H4" s="11">
        <v>9</v>
      </c>
      <c r="I4" s="11">
        <v>11</v>
      </c>
      <c r="J4" s="11">
        <v>13</v>
      </c>
      <c r="K4" s="11">
        <v>15</v>
      </c>
      <c r="L4" s="11">
        <v>17</v>
      </c>
      <c r="M4" s="11">
        <v>19</v>
      </c>
      <c r="N4" s="11">
        <v>21</v>
      </c>
      <c r="O4" s="6"/>
      <c r="P4" s="11">
        <v>101</v>
      </c>
      <c r="Q4" s="11">
        <v>103</v>
      </c>
      <c r="R4" s="11">
        <v>105</v>
      </c>
      <c r="S4" s="11">
        <v>107</v>
      </c>
      <c r="U4" s="1"/>
      <c r="V4" s="1"/>
      <c r="X4" s="1"/>
      <c r="Y4" s="1"/>
      <c r="Z4" s="1"/>
      <c r="AA4" s="35"/>
      <c r="AB4" s="38"/>
    </row>
    <row r="5" spans="1:28" x14ac:dyDescent="0.2">
      <c r="B5" s="1"/>
      <c r="C5" s="13" t="s">
        <v>3</v>
      </c>
      <c r="D5" s="14" t="s">
        <v>4</v>
      </c>
      <c r="E5" s="14" t="s">
        <v>4</v>
      </c>
      <c r="F5" s="14" t="s">
        <v>4</v>
      </c>
      <c r="G5" s="14" t="s">
        <v>4</v>
      </c>
      <c r="H5" s="14" t="s">
        <v>4</v>
      </c>
      <c r="I5" s="14" t="s">
        <v>4</v>
      </c>
      <c r="J5" s="14" t="s">
        <v>4</v>
      </c>
      <c r="K5" s="14" t="s">
        <v>4</v>
      </c>
      <c r="L5" s="14" t="s">
        <v>4</v>
      </c>
      <c r="M5" s="14" t="s">
        <v>4</v>
      </c>
      <c r="N5" s="14" t="s">
        <v>4</v>
      </c>
      <c r="O5" s="6"/>
      <c r="P5" s="14" t="s">
        <v>5</v>
      </c>
      <c r="Q5" s="14" t="s">
        <v>5</v>
      </c>
      <c r="R5" s="14" t="s">
        <v>5</v>
      </c>
      <c r="S5" s="14" t="s">
        <v>31</v>
      </c>
      <c r="U5" s="1"/>
      <c r="V5" s="1"/>
      <c r="X5" s="1"/>
      <c r="Y5" s="1"/>
      <c r="Z5" s="1"/>
      <c r="AA5" s="35"/>
      <c r="AB5" s="38"/>
    </row>
    <row r="6" spans="1:28" x14ac:dyDescent="0.2">
      <c r="A6" s="2" t="s">
        <v>6</v>
      </c>
      <c r="B6" s="1" t="s">
        <v>7</v>
      </c>
      <c r="C6" s="13" t="s">
        <v>8</v>
      </c>
      <c r="D6" s="13"/>
      <c r="E6" s="39"/>
      <c r="F6" s="39"/>
      <c r="G6" s="39"/>
      <c r="H6" s="39"/>
      <c r="I6" s="39"/>
      <c r="J6" s="39"/>
      <c r="K6" s="39"/>
      <c r="L6" s="39"/>
      <c r="M6" s="39"/>
      <c r="N6" s="39"/>
      <c r="O6" s="40"/>
      <c r="P6" s="39"/>
      <c r="Q6" s="41"/>
      <c r="R6" s="41"/>
      <c r="S6" s="41"/>
      <c r="U6" s="1"/>
      <c r="V6" s="1"/>
      <c r="X6" s="1"/>
      <c r="Y6" s="1"/>
      <c r="Z6" s="1"/>
      <c r="AA6" s="35"/>
      <c r="AB6" s="38"/>
    </row>
    <row r="7" spans="1:28" s="22" customFormat="1" x14ac:dyDescent="0.25">
      <c r="A7" s="2">
        <v>0</v>
      </c>
      <c r="B7" s="182">
        <v>1</v>
      </c>
      <c r="C7" s="19" t="s">
        <v>32</v>
      </c>
      <c r="D7" s="19"/>
      <c r="E7" s="20">
        <v>0.20486111111111113</v>
      </c>
      <c r="F7" s="20">
        <v>0.24652777777777779</v>
      </c>
      <c r="G7" s="20">
        <v>0.3298611111111111</v>
      </c>
      <c r="H7" s="20">
        <v>0.41319444444444442</v>
      </c>
      <c r="I7" s="20">
        <v>0.49652777777777773</v>
      </c>
      <c r="J7" s="20">
        <v>0.57986111111111105</v>
      </c>
      <c r="K7" s="20">
        <v>0.62152777777777779</v>
      </c>
      <c r="L7" s="20">
        <v>0.66319444444444442</v>
      </c>
      <c r="M7" s="20">
        <v>0.70486111111111116</v>
      </c>
      <c r="N7" s="20">
        <v>0.74652777777777779</v>
      </c>
      <c r="O7" s="21"/>
      <c r="P7" s="20">
        <v>0.3298611111111111</v>
      </c>
      <c r="Q7" s="20">
        <v>0.49652777777777773</v>
      </c>
      <c r="R7" s="20">
        <v>0.66319444444444442</v>
      </c>
      <c r="S7" s="20">
        <v>0.74652777777777779</v>
      </c>
      <c r="V7" s="42"/>
      <c r="AA7" s="35"/>
      <c r="AB7" s="36"/>
    </row>
    <row r="8" spans="1:28" x14ac:dyDescent="0.25">
      <c r="A8" s="2">
        <v>1.100000000000005</v>
      </c>
      <c r="B8" s="182">
        <v>2</v>
      </c>
      <c r="C8" s="43" t="s">
        <v>33</v>
      </c>
      <c r="D8" s="44"/>
      <c r="E8" s="20">
        <f t="shared" ref="E8:F8" si="0">E7+"0:2"</f>
        <v>0.20625000000000002</v>
      </c>
      <c r="F8" s="20">
        <f t="shared" si="0"/>
        <v>0.24791666666666667</v>
      </c>
      <c r="G8" s="20">
        <f>G7+"0:2"</f>
        <v>0.33124999999999999</v>
      </c>
      <c r="H8" s="20">
        <f>H7+"0:2"</f>
        <v>0.4145833333333333</v>
      </c>
      <c r="I8" s="20">
        <f>I7+"0:2"</f>
        <v>0.49791666666666662</v>
      </c>
      <c r="J8" s="20">
        <f>J7+"0:2"</f>
        <v>0.58124999999999993</v>
      </c>
      <c r="K8" s="20">
        <f t="shared" ref="K8:N8" si="1">K7+"0:2"</f>
        <v>0.62291666666666667</v>
      </c>
      <c r="L8" s="20">
        <f t="shared" si="1"/>
        <v>0.6645833333333333</v>
      </c>
      <c r="M8" s="20">
        <f t="shared" si="1"/>
        <v>0.70625000000000004</v>
      </c>
      <c r="N8" s="20">
        <f t="shared" si="1"/>
        <v>0.74791666666666667</v>
      </c>
      <c r="O8" s="21"/>
      <c r="P8" s="20">
        <f t="shared" ref="P8:S8" si="2">P7+"0:2"</f>
        <v>0.33124999999999999</v>
      </c>
      <c r="Q8" s="20">
        <f t="shared" si="2"/>
        <v>0.49791666666666662</v>
      </c>
      <c r="R8" s="20">
        <f t="shared" si="2"/>
        <v>0.6645833333333333</v>
      </c>
      <c r="S8" s="20">
        <f t="shared" si="2"/>
        <v>0.74791666666666667</v>
      </c>
      <c r="U8" s="1"/>
      <c r="V8" s="2"/>
      <c r="X8" s="1"/>
      <c r="Y8" s="1"/>
      <c r="Z8" s="1"/>
      <c r="AA8" s="35"/>
      <c r="AB8" s="36"/>
    </row>
    <row r="9" spans="1:28" x14ac:dyDescent="0.25">
      <c r="A9" s="2">
        <v>1.6</v>
      </c>
      <c r="B9" s="182">
        <v>3</v>
      </c>
      <c r="C9" s="45" t="s">
        <v>34</v>
      </c>
      <c r="D9" s="45"/>
      <c r="E9" s="26">
        <f t="shared" ref="E9:F9" si="3">E8+"0:1"</f>
        <v>0.20694444444444446</v>
      </c>
      <c r="F9" s="26">
        <f t="shared" si="3"/>
        <v>0.24861111111111112</v>
      </c>
      <c r="G9" s="26">
        <f>G8+"0:1"</f>
        <v>0.33194444444444443</v>
      </c>
      <c r="H9" s="26">
        <f>H8+"0:1"</f>
        <v>0.41527777777777775</v>
      </c>
      <c r="I9" s="26">
        <f>I8+"0:1"</f>
        <v>0.49861111111111106</v>
      </c>
      <c r="J9" s="26">
        <f>J8+"0:1"</f>
        <v>0.58194444444444438</v>
      </c>
      <c r="K9" s="26">
        <f t="shared" ref="K9:N9" si="4">K8+"0:1"</f>
        <v>0.62361111111111112</v>
      </c>
      <c r="L9" s="26">
        <f t="shared" si="4"/>
        <v>0.66527777777777775</v>
      </c>
      <c r="M9" s="26">
        <f t="shared" si="4"/>
        <v>0.70694444444444449</v>
      </c>
      <c r="N9" s="26">
        <f t="shared" si="4"/>
        <v>0.74861111111111112</v>
      </c>
      <c r="O9" s="21"/>
      <c r="P9" s="26">
        <f t="shared" ref="P9:S9" si="5">P8+"0:1"</f>
        <v>0.33194444444444443</v>
      </c>
      <c r="Q9" s="26">
        <f t="shared" si="5"/>
        <v>0.49861111111111106</v>
      </c>
      <c r="R9" s="26">
        <f t="shared" si="5"/>
        <v>0.66527777777777775</v>
      </c>
      <c r="S9" s="26">
        <f t="shared" si="5"/>
        <v>0.74861111111111112</v>
      </c>
      <c r="U9" s="1"/>
      <c r="V9" s="2"/>
      <c r="X9" s="1"/>
      <c r="Y9" s="1"/>
      <c r="Z9" s="1"/>
      <c r="AA9" s="35"/>
      <c r="AB9" s="36"/>
    </row>
    <row r="10" spans="1:28" x14ac:dyDescent="0.25">
      <c r="B10" s="1"/>
      <c r="C10" s="44" t="s">
        <v>34</v>
      </c>
      <c r="D10" s="44"/>
      <c r="E10" s="20">
        <f t="shared" ref="E10:F10" si="6">E9+"0:2"</f>
        <v>0.20833333333333334</v>
      </c>
      <c r="F10" s="20">
        <f t="shared" si="6"/>
        <v>0.25</v>
      </c>
      <c r="G10" s="20">
        <f>G9+"0:2"</f>
        <v>0.33333333333333331</v>
      </c>
      <c r="H10" s="20">
        <f>H9+"0:2"</f>
        <v>0.41666666666666663</v>
      </c>
      <c r="I10" s="20">
        <f>I9+"0:2"</f>
        <v>0.49999999999999994</v>
      </c>
      <c r="J10" s="20">
        <f>J9+"0:2"</f>
        <v>0.58333333333333326</v>
      </c>
      <c r="K10" s="20">
        <f t="shared" ref="K10:N10" si="7">K9+"0:2"</f>
        <v>0.625</v>
      </c>
      <c r="L10" s="20">
        <f t="shared" si="7"/>
        <v>0.66666666666666663</v>
      </c>
      <c r="M10" s="20">
        <f t="shared" si="7"/>
        <v>0.70833333333333337</v>
      </c>
      <c r="N10" s="20">
        <f t="shared" si="7"/>
        <v>0.75</v>
      </c>
      <c r="O10" s="21"/>
      <c r="P10" s="20">
        <f t="shared" ref="P10:S10" si="8">P9+"0:2"</f>
        <v>0.33333333333333331</v>
      </c>
      <c r="Q10" s="20">
        <f t="shared" si="8"/>
        <v>0.49999999999999994</v>
      </c>
      <c r="R10" s="20">
        <f t="shared" si="8"/>
        <v>0.66666666666666663</v>
      </c>
      <c r="S10" s="20">
        <f t="shared" si="8"/>
        <v>0.75</v>
      </c>
      <c r="U10" s="1"/>
      <c r="V10" s="2"/>
      <c r="X10" s="1"/>
      <c r="Y10" s="1"/>
      <c r="Z10" s="1"/>
      <c r="AA10" s="35"/>
      <c r="AB10" s="36"/>
    </row>
    <row r="11" spans="1:28" x14ac:dyDescent="0.25">
      <c r="A11" s="2">
        <v>6.3000000000000043</v>
      </c>
      <c r="B11" s="182">
        <v>4</v>
      </c>
      <c r="C11" s="24" t="s">
        <v>37</v>
      </c>
      <c r="D11" s="19"/>
      <c r="E11" s="20">
        <f t="shared" ref="E11:F11" si="9">E10+"0:6"</f>
        <v>0.21250000000000002</v>
      </c>
      <c r="F11" s="20">
        <f t="shared" si="9"/>
        <v>0.25416666666666665</v>
      </c>
      <c r="G11" s="20">
        <f>G10+"0:6"</f>
        <v>0.33749999999999997</v>
      </c>
      <c r="H11" s="20">
        <f t="shared" ref="H11:N11" si="10">H10+"0:6"</f>
        <v>0.42083333333333328</v>
      </c>
      <c r="I11" s="20">
        <f t="shared" si="10"/>
        <v>0.50416666666666665</v>
      </c>
      <c r="J11" s="20">
        <f t="shared" si="10"/>
        <v>0.58749999999999991</v>
      </c>
      <c r="K11" s="20">
        <f t="shared" si="10"/>
        <v>0.62916666666666665</v>
      </c>
      <c r="L11" s="20">
        <f t="shared" si="10"/>
        <v>0.67083333333333328</v>
      </c>
      <c r="M11" s="20">
        <f t="shared" si="10"/>
        <v>0.71250000000000002</v>
      </c>
      <c r="N11" s="20">
        <f t="shared" si="10"/>
        <v>0.75416666666666665</v>
      </c>
      <c r="O11" s="21"/>
      <c r="P11" s="20">
        <f>P10+"0:6"</f>
        <v>0.33749999999999997</v>
      </c>
      <c r="Q11" s="20">
        <f>Q10+"0:6"</f>
        <v>0.50416666666666665</v>
      </c>
      <c r="R11" s="20">
        <f>R10+"0:6"</f>
        <v>0.67083333333333328</v>
      </c>
      <c r="S11" s="20">
        <f>S10+"0:6"</f>
        <v>0.75416666666666665</v>
      </c>
      <c r="U11" s="1"/>
      <c r="V11" s="2"/>
      <c r="X11" s="1"/>
      <c r="Y11" s="1"/>
      <c r="Z11" s="1"/>
      <c r="AA11" s="35"/>
      <c r="AB11" s="36"/>
    </row>
    <row r="12" spans="1:28" x14ac:dyDescent="0.25">
      <c r="A12" s="2">
        <v>7.7000000000000028</v>
      </c>
      <c r="B12" s="182">
        <v>5</v>
      </c>
      <c r="C12" s="24" t="s">
        <v>38</v>
      </c>
      <c r="D12" s="19"/>
      <c r="E12" s="20">
        <f t="shared" ref="E12:F15" si="11">E11+"0:1"</f>
        <v>0.21319444444444446</v>
      </c>
      <c r="F12" s="20">
        <f t="shared" si="11"/>
        <v>0.25486111111111109</v>
      </c>
      <c r="G12" s="20">
        <f>G11+"0:1"</f>
        <v>0.33819444444444441</v>
      </c>
      <c r="H12" s="20">
        <f t="shared" ref="H12:N15" si="12">H11+"0:1"</f>
        <v>0.42152777777777772</v>
      </c>
      <c r="I12" s="20">
        <f t="shared" si="12"/>
        <v>0.50486111111111109</v>
      </c>
      <c r="J12" s="20">
        <f t="shared" si="12"/>
        <v>0.58819444444444435</v>
      </c>
      <c r="K12" s="20">
        <f t="shared" si="12"/>
        <v>0.62986111111111109</v>
      </c>
      <c r="L12" s="20">
        <f t="shared" si="12"/>
        <v>0.67152777777777772</v>
      </c>
      <c r="M12" s="20">
        <f t="shared" si="12"/>
        <v>0.71319444444444446</v>
      </c>
      <c r="N12" s="20">
        <f t="shared" si="12"/>
        <v>0.75486111111111109</v>
      </c>
      <c r="O12" s="21"/>
      <c r="P12" s="20">
        <f t="shared" ref="P12:S15" si="13">P11+"0:1"</f>
        <v>0.33819444444444441</v>
      </c>
      <c r="Q12" s="20">
        <f t="shared" si="13"/>
        <v>0.50486111111111109</v>
      </c>
      <c r="R12" s="20">
        <f t="shared" si="13"/>
        <v>0.67152777777777772</v>
      </c>
      <c r="S12" s="20">
        <f t="shared" si="13"/>
        <v>0.75486111111111109</v>
      </c>
      <c r="U12" s="1"/>
      <c r="V12" s="2"/>
      <c r="X12" s="1"/>
      <c r="Y12" s="1"/>
      <c r="Z12" s="1"/>
      <c r="AA12" s="46"/>
      <c r="AB12" s="36"/>
    </row>
    <row r="13" spans="1:28" x14ac:dyDescent="0.25">
      <c r="A13" s="2">
        <v>8.9000000000000021</v>
      </c>
      <c r="B13" s="182">
        <v>6</v>
      </c>
      <c r="C13" s="24" t="s">
        <v>757</v>
      </c>
      <c r="D13" s="19"/>
      <c r="E13" s="20">
        <f t="shared" si="11"/>
        <v>0.21388888888888891</v>
      </c>
      <c r="F13" s="20">
        <f t="shared" si="11"/>
        <v>0.25555555555555554</v>
      </c>
      <c r="G13" s="20">
        <f>G12+"0:1"</f>
        <v>0.33888888888888885</v>
      </c>
      <c r="H13" s="20">
        <f t="shared" si="12"/>
        <v>0.42222222222222217</v>
      </c>
      <c r="I13" s="20">
        <f t="shared" si="12"/>
        <v>0.50555555555555554</v>
      </c>
      <c r="J13" s="20">
        <f t="shared" si="12"/>
        <v>0.5888888888888888</v>
      </c>
      <c r="K13" s="20">
        <f t="shared" si="12"/>
        <v>0.63055555555555554</v>
      </c>
      <c r="L13" s="20">
        <f t="shared" si="12"/>
        <v>0.67222222222222217</v>
      </c>
      <c r="M13" s="20">
        <f t="shared" si="12"/>
        <v>0.71388888888888891</v>
      </c>
      <c r="N13" s="20">
        <f t="shared" si="12"/>
        <v>0.75555555555555554</v>
      </c>
      <c r="O13" s="21"/>
      <c r="P13" s="20">
        <f t="shared" si="13"/>
        <v>0.33888888888888885</v>
      </c>
      <c r="Q13" s="20">
        <f t="shared" si="13"/>
        <v>0.50555555555555554</v>
      </c>
      <c r="R13" s="20">
        <f t="shared" si="13"/>
        <v>0.67222222222222217</v>
      </c>
      <c r="S13" s="20">
        <f t="shared" si="13"/>
        <v>0.75555555555555554</v>
      </c>
      <c r="U13" s="1"/>
      <c r="V13" s="2"/>
      <c r="X13" s="1"/>
      <c r="Y13" s="1"/>
      <c r="Z13" s="1"/>
      <c r="AA13" s="46"/>
      <c r="AB13" s="36"/>
    </row>
    <row r="14" spans="1:28" x14ac:dyDescent="0.25">
      <c r="A14" s="2">
        <v>9.8000000000000025</v>
      </c>
      <c r="B14" s="182">
        <v>7</v>
      </c>
      <c r="C14" s="24" t="s">
        <v>39</v>
      </c>
      <c r="D14" s="19"/>
      <c r="E14" s="20">
        <f t="shared" si="11"/>
        <v>0.21458333333333335</v>
      </c>
      <c r="F14" s="20">
        <f t="shared" si="11"/>
        <v>0.25624999999999998</v>
      </c>
      <c r="G14" s="20">
        <f>G13+"0:1"</f>
        <v>0.33958333333333329</v>
      </c>
      <c r="H14" s="20">
        <f t="shared" si="12"/>
        <v>0.42291666666666661</v>
      </c>
      <c r="I14" s="20">
        <f t="shared" si="12"/>
        <v>0.50624999999999998</v>
      </c>
      <c r="J14" s="20">
        <f t="shared" si="12"/>
        <v>0.58958333333333324</v>
      </c>
      <c r="K14" s="20">
        <f t="shared" si="12"/>
        <v>0.63124999999999998</v>
      </c>
      <c r="L14" s="20">
        <f t="shared" si="12"/>
        <v>0.67291666666666661</v>
      </c>
      <c r="M14" s="20">
        <f t="shared" si="12"/>
        <v>0.71458333333333335</v>
      </c>
      <c r="N14" s="20">
        <f t="shared" si="12"/>
        <v>0.75624999999999998</v>
      </c>
      <c r="O14" s="21"/>
      <c r="P14" s="20">
        <f t="shared" si="13"/>
        <v>0.33958333333333329</v>
      </c>
      <c r="Q14" s="20">
        <f t="shared" si="13"/>
        <v>0.50624999999999998</v>
      </c>
      <c r="R14" s="20">
        <f t="shared" si="13"/>
        <v>0.67291666666666661</v>
      </c>
      <c r="S14" s="20">
        <f t="shared" si="13"/>
        <v>0.75624999999999998</v>
      </c>
      <c r="U14" s="1"/>
      <c r="V14" s="2"/>
      <c r="X14" s="1"/>
      <c r="Y14" s="1"/>
      <c r="Z14" s="1"/>
      <c r="AA14" s="46"/>
      <c r="AB14" s="36"/>
    </row>
    <row r="15" spans="1:28" s="22" customFormat="1" x14ac:dyDescent="0.25">
      <c r="A15" s="2">
        <v>11.300000000000002</v>
      </c>
      <c r="B15" s="182">
        <v>8</v>
      </c>
      <c r="C15" s="24" t="s">
        <v>758</v>
      </c>
      <c r="D15" s="19"/>
      <c r="E15" s="20">
        <f t="shared" si="11"/>
        <v>0.21527777777777779</v>
      </c>
      <c r="F15" s="20">
        <f t="shared" si="11"/>
        <v>0.25694444444444442</v>
      </c>
      <c r="G15" s="20">
        <f>G14+"0:1"</f>
        <v>0.34027777777777773</v>
      </c>
      <c r="H15" s="20">
        <f t="shared" si="12"/>
        <v>0.42361111111111105</v>
      </c>
      <c r="I15" s="20">
        <f t="shared" si="12"/>
        <v>0.50694444444444442</v>
      </c>
      <c r="J15" s="20">
        <f t="shared" si="12"/>
        <v>0.59027777777777768</v>
      </c>
      <c r="K15" s="20">
        <f t="shared" si="12"/>
        <v>0.63194444444444442</v>
      </c>
      <c r="L15" s="20">
        <f t="shared" si="12"/>
        <v>0.67361111111111105</v>
      </c>
      <c r="M15" s="20">
        <f t="shared" si="12"/>
        <v>0.71527777777777779</v>
      </c>
      <c r="N15" s="20">
        <f t="shared" si="12"/>
        <v>0.75694444444444442</v>
      </c>
      <c r="O15" s="21"/>
      <c r="P15" s="20">
        <f t="shared" si="13"/>
        <v>0.34027777777777773</v>
      </c>
      <c r="Q15" s="20">
        <f t="shared" si="13"/>
        <v>0.50694444444444442</v>
      </c>
      <c r="R15" s="20">
        <f t="shared" si="13"/>
        <v>0.67361111111111105</v>
      </c>
      <c r="S15" s="20">
        <f t="shared" si="13"/>
        <v>0.75694444444444442</v>
      </c>
      <c r="V15" s="2"/>
      <c r="AA15" s="46"/>
      <c r="AB15" s="36"/>
    </row>
    <row r="16" spans="1:28" s="22" customFormat="1" x14ac:dyDescent="0.25">
      <c r="A16" s="2">
        <v>12.500000000000002</v>
      </c>
      <c r="B16" s="182">
        <v>9</v>
      </c>
      <c r="C16" s="24" t="s">
        <v>40</v>
      </c>
      <c r="D16" s="19"/>
      <c r="E16" s="20">
        <f t="shared" ref="E16:F17" si="14">E15+"0:2"</f>
        <v>0.21666666666666667</v>
      </c>
      <c r="F16" s="20">
        <f t="shared" si="14"/>
        <v>0.2583333333333333</v>
      </c>
      <c r="G16" s="20">
        <f>G15+"0:2"</f>
        <v>0.34166666666666662</v>
      </c>
      <c r="H16" s="20">
        <f t="shared" ref="H16:N17" si="15">H15+"0:2"</f>
        <v>0.42499999999999993</v>
      </c>
      <c r="I16" s="20">
        <f t="shared" si="15"/>
        <v>0.5083333333333333</v>
      </c>
      <c r="J16" s="20">
        <f t="shared" si="15"/>
        <v>0.59166666666666656</v>
      </c>
      <c r="K16" s="20">
        <f t="shared" si="15"/>
        <v>0.6333333333333333</v>
      </c>
      <c r="L16" s="20">
        <f t="shared" si="15"/>
        <v>0.67499999999999993</v>
      </c>
      <c r="M16" s="20">
        <f t="shared" si="15"/>
        <v>0.71666666666666667</v>
      </c>
      <c r="N16" s="20">
        <f t="shared" si="15"/>
        <v>0.7583333333333333</v>
      </c>
      <c r="O16" s="21"/>
      <c r="P16" s="20">
        <f t="shared" ref="P16:S17" si="16">P15+"0:2"</f>
        <v>0.34166666666666662</v>
      </c>
      <c r="Q16" s="20">
        <f t="shared" si="16"/>
        <v>0.5083333333333333</v>
      </c>
      <c r="R16" s="20">
        <f t="shared" si="16"/>
        <v>0.67499999999999993</v>
      </c>
      <c r="S16" s="20">
        <f t="shared" si="16"/>
        <v>0.7583333333333333</v>
      </c>
      <c r="V16" s="2"/>
      <c r="AA16" s="35"/>
      <c r="AB16" s="36"/>
    </row>
    <row r="17" spans="1:28" s="22" customFormat="1" x14ac:dyDescent="0.25">
      <c r="A17" s="2">
        <v>14.300000000000002</v>
      </c>
      <c r="B17" s="182">
        <v>10</v>
      </c>
      <c r="C17" s="24" t="s">
        <v>41</v>
      </c>
      <c r="D17" s="19"/>
      <c r="E17" s="20">
        <f t="shared" si="14"/>
        <v>0.21805555555555556</v>
      </c>
      <c r="F17" s="20">
        <f t="shared" si="14"/>
        <v>0.25972222222222219</v>
      </c>
      <c r="G17" s="20">
        <f>G16+"0:2"</f>
        <v>0.3430555555555555</v>
      </c>
      <c r="H17" s="20">
        <f t="shared" si="15"/>
        <v>0.42638888888888882</v>
      </c>
      <c r="I17" s="20">
        <f t="shared" si="15"/>
        <v>0.50972222222222219</v>
      </c>
      <c r="J17" s="20">
        <f t="shared" si="15"/>
        <v>0.59305555555555545</v>
      </c>
      <c r="K17" s="20">
        <f t="shared" si="15"/>
        <v>0.63472222222222219</v>
      </c>
      <c r="L17" s="20">
        <f t="shared" si="15"/>
        <v>0.67638888888888882</v>
      </c>
      <c r="M17" s="20">
        <f t="shared" si="15"/>
        <v>0.71805555555555556</v>
      </c>
      <c r="N17" s="20">
        <f t="shared" si="15"/>
        <v>0.75972222222222219</v>
      </c>
      <c r="O17" s="21"/>
      <c r="P17" s="20">
        <f t="shared" si="16"/>
        <v>0.3430555555555555</v>
      </c>
      <c r="Q17" s="20">
        <f t="shared" si="16"/>
        <v>0.50972222222222219</v>
      </c>
      <c r="R17" s="20">
        <f t="shared" si="16"/>
        <v>0.67638888888888882</v>
      </c>
      <c r="S17" s="20">
        <f t="shared" si="16"/>
        <v>0.75972222222222219</v>
      </c>
      <c r="V17" s="2"/>
      <c r="AA17" s="35"/>
      <c r="AB17" s="36"/>
    </row>
    <row r="18" spans="1:28" s="22" customFormat="1" x14ac:dyDescent="0.25">
      <c r="A18" s="2">
        <v>15.000000000000002</v>
      </c>
      <c r="B18" s="182">
        <v>11</v>
      </c>
      <c r="C18" s="24" t="s">
        <v>42</v>
      </c>
      <c r="D18" s="19"/>
      <c r="E18" s="20">
        <f t="shared" ref="E18:F18" si="17">E17+"0:1"</f>
        <v>0.21875</v>
      </c>
      <c r="F18" s="20">
        <f t="shared" si="17"/>
        <v>0.26041666666666663</v>
      </c>
      <c r="G18" s="20">
        <f>G17+"0:1"</f>
        <v>0.34374999999999994</v>
      </c>
      <c r="H18" s="20">
        <f t="shared" ref="H18:N18" si="18">H17+"0:1"</f>
        <v>0.42708333333333326</v>
      </c>
      <c r="I18" s="20">
        <f t="shared" si="18"/>
        <v>0.51041666666666663</v>
      </c>
      <c r="J18" s="20">
        <f t="shared" si="18"/>
        <v>0.59374999999999989</v>
      </c>
      <c r="K18" s="20">
        <f t="shared" si="18"/>
        <v>0.63541666666666663</v>
      </c>
      <c r="L18" s="20">
        <f t="shared" si="18"/>
        <v>0.67708333333333326</v>
      </c>
      <c r="M18" s="20">
        <f t="shared" si="18"/>
        <v>0.71875</v>
      </c>
      <c r="N18" s="20">
        <f t="shared" si="18"/>
        <v>0.76041666666666663</v>
      </c>
      <c r="O18" s="21"/>
      <c r="P18" s="20">
        <f>P17+"0:1"</f>
        <v>0.34374999999999994</v>
      </c>
      <c r="Q18" s="20">
        <f>Q17+"0:1"</f>
        <v>0.51041666666666663</v>
      </c>
      <c r="R18" s="20">
        <f>R17+"0:1"</f>
        <v>0.67708333333333326</v>
      </c>
      <c r="S18" s="20">
        <f>S17+"0:1"</f>
        <v>0.76041666666666663</v>
      </c>
      <c r="V18" s="2"/>
      <c r="AA18" s="35"/>
      <c r="AB18" s="36"/>
    </row>
    <row r="19" spans="1:28" x14ac:dyDescent="0.25">
      <c r="A19" s="2">
        <v>16.600000000000001</v>
      </c>
      <c r="B19" s="182">
        <v>12</v>
      </c>
      <c r="C19" s="24" t="s">
        <v>43</v>
      </c>
      <c r="D19" s="19"/>
      <c r="E19" s="20">
        <f t="shared" ref="E19:F19" si="19">E18+"0:2"</f>
        <v>0.22013888888888888</v>
      </c>
      <c r="F19" s="20">
        <f t="shared" si="19"/>
        <v>0.26180555555555551</v>
      </c>
      <c r="G19" s="20">
        <f>G18+"0:2"</f>
        <v>0.34513888888888883</v>
      </c>
      <c r="H19" s="20">
        <f t="shared" ref="H19:N19" si="20">H18+"0:2"</f>
        <v>0.42847222222222214</v>
      </c>
      <c r="I19" s="20">
        <f t="shared" si="20"/>
        <v>0.51180555555555551</v>
      </c>
      <c r="J19" s="20">
        <f t="shared" si="20"/>
        <v>0.59513888888888877</v>
      </c>
      <c r="K19" s="20">
        <f t="shared" si="20"/>
        <v>0.63680555555555551</v>
      </c>
      <c r="L19" s="20">
        <f t="shared" si="20"/>
        <v>0.67847222222222214</v>
      </c>
      <c r="M19" s="20">
        <f t="shared" si="20"/>
        <v>0.72013888888888888</v>
      </c>
      <c r="N19" s="20">
        <f t="shared" si="20"/>
        <v>0.76180555555555551</v>
      </c>
      <c r="O19" s="21"/>
      <c r="P19" s="20">
        <f>P18+"0:2"</f>
        <v>0.34513888888888883</v>
      </c>
      <c r="Q19" s="20">
        <f>Q18+"0:2"</f>
        <v>0.51180555555555551</v>
      </c>
      <c r="R19" s="20">
        <f>R18+"0:2"</f>
        <v>0.67847222222222214</v>
      </c>
      <c r="S19" s="20">
        <f>S18+"0:2"</f>
        <v>0.76180555555555551</v>
      </c>
      <c r="U19" s="1"/>
      <c r="V19" s="2"/>
      <c r="X19" s="1"/>
      <c r="Y19" s="1"/>
      <c r="Z19" s="1"/>
      <c r="AA19" s="35"/>
      <c r="AB19" s="36"/>
    </row>
    <row r="20" spans="1:28" x14ac:dyDescent="0.25">
      <c r="A20" s="2">
        <v>17</v>
      </c>
      <c r="B20" s="182">
        <v>13</v>
      </c>
      <c r="C20" s="45" t="s">
        <v>44</v>
      </c>
      <c r="D20" s="45"/>
      <c r="E20" s="26">
        <f t="shared" ref="E20:F20" si="21">E19+"0:1"</f>
        <v>0.22083333333333333</v>
      </c>
      <c r="F20" s="26">
        <f t="shared" si="21"/>
        <v>0.26249999999999996</v>
      </c>
      <c r="G20" s="26">
        <f>G19+"0:1"</f>
        <v>0.34583333333333327</v>
      </c>
      <c r="H20" s="26">
        <f t="shared" ref="H20:N21" si="22">H19+"0:1"</f>
        <v>0.42916666666666659</v>
      </c>
      <c r="I20" s="26">
        <f t="shared" si="22"/>
        <v>0.51249999999999996</v>
      </c>
      <c r="J20" s="26">
        <f t="shared" si="22"/>
        <v>0.59583333333333321</v>
      </c>
      <c r="K20" s="26">
        <f t="shared" si="22"/>
        <v>0.63749999999999996</v>
      </c>
      <c r="L20" s="26">
        <f t="shared" si="22"/>
        <v>0.67916666666666659</v>
      </c>
      <c r="M20" s="26">
        <f t="shared" si="22"/>
        <v>0.72083333333333333</v>
      </c>
      <c r="N20" s="26">
        <f t="shared" si="22"/>
        <v>0.76249999999999996</v>
      </c>
      <c r="O20" s="21"/>
      <c r="P20" s="26">
        <f t="shared" ref="P20:S21" si="23">P19+"0:1"</f>
        <v>0.34583333333333327</v>
      </c>
      <c r="Q20" s="26">
        <f t="shared" si="23"/>
        <v>0.51249999999999996</v>
      </c>
      <c r="R20" s="26">
        <f t="shared" si="23"/>
        <v>0.67916666666666659</v>
      </c>
      <c r="S20" s="26">
        <f t="shared" si="23"/>
        <v>0.76249999999999996</v>
      </c>
      <c r="U20" s="1"/>
      <c r="V20" s="2"/>
      <c r="X20" s="1"/>
      <c r="Y20" s="1"/>
      <c r="Z20" s="1"/>
      <c r="AA20" s="35"/>
      <c r="AB20" s="36"/>
    </row>
    <row r="21" spans="1:28" x14ac:dyDescent="0.25">
      <c r="B21" s="1"/>
      <c r="C21" s="44" t="s">
        <v>44</v>
      </c>
      <c r="D21" s="20">
        <v>0.17986111111111111</v>
      </c>
      <c r="E21" s="20">
        <f>E20+"0:1"</f>
        <v>0.22152777777777777</v>
      </c>
      <c r="F21" s="20">
        <f>F20+"0:1"</f>
        <v>0.2631944444444444</v>
      </c>
      <c r="G21" s="20">
        <f>G20+"0:1"</f>
        <v>0.34652777777777771</v>
      </c>
      <c r="H21" s="20">
        <f t="shared" si="22"/>
        <v>0.42986111111111103</v>
      </c>
      <c r="I21" s="20">
        <f t="shared" si="22"/>
        <v>0.5131944444444444</v>
      </c>
      <c r="J21" s="20">
        <f t="shared" si="22"/>
        <v>0.59652777777777766</v>
      </c>
      <c r="K21" s="20">
        <f t="shared" si="22"/>
        <v>0.6381944444444444</v>
      </c>
      <c r="L21" s="20">
        <f t="shared" si="22"/>
        <v>0.67986111111111103</v>
      </c>
      <c r="M21" s="20">
        <f t="shared" si="22"/>
        <v>0.72152777777777777</v>
      </c>
      <c r="N21" s="20">
        <f t="shared" si="22"/>
        <v>0.7631944444444444</v>
      </c>
      <c r="O21" s="21"/>
      <c r="P21" s="20">
        <f t="shared" si="23"/>
        <v>0.34652777777777771</v>
      </c>
      <c r="Q21" s="20">
        <f t="shared" si="23"/>
        <v>0.5131944444444444</v>
      </c>
      <c r="R21" s="20">
        <f t="shared" si="23"/>
        <v>0.67986111111111103</v>
      </c>
      <c r="S21" s="20">
        <f t="shared" si="23"/>
        <v>0.7631944444444444</v>
      </c>
      <c r="U21" s="1"/>
      <c r="V21" s="2"/>
      <c r="X21" s="1"/>
      <c r="Y21" s="1"/>
      <c r="Z21" s="1"/>
      <c r="AA21" s="35"/>
      <c r="AB21" s="36"/>
    </row>
    <row r="22" spans="1:28" x14ac:dyDescent="0.25">
      <c r="A22" s="2">
        <v>18.100000000000001</v>
      </c>
      <c r="B22" s="182">
        <v>14</v>
      </c>
      <c r="C22" s="24" t="s">
        <v>45</v>
      </c>
      <c r="D22" s="47">
        <f t="shared" ref="D22:F24" si="24">D21+"0:2"</f>
        <v>0.18124999999999999</v>
      </c>
      <c r="E22" s="47">
        <f t="shared" si="24"/>
        <v>0.22291666666666665</v>
      </c>
      <c r="F22" s="47">
        <f t="shared" si="24"/>
        <v>0.26458333333333328</v>
      </c>
      <c r="G22" s="47">
        <f>G21+"0:2"</f>
        <v>0.3479166666666666</v>
      </c>
      <c r="H22" s="47">
        <f t="shared" ref="H22:N24" si="25">H21+"0:2"</f>
        <v>0.43124999999999991</v>
      </c>
      <c r="I22" s="47">
        <f t="shared" si="25"/>
        <v>0.51458333333333328</v>
      </c>
      <c r="J22" s="47">
        <f t="shared" si="25"/>
        <v>0.59791666666666654</v>
      </c>
      <c r="K22" s="47">
        <f t="shared" si="25"/>
        <v>0.63958333333333328</v>
      </c>
      <c r="L22" s="47">
        <f t="shared" si="25"/>
        <v>0.68124999999999991</v>
      </c>
      <c r="M22" s="47">
        <f t="shared" si="25"/>
        <v>0.72291666666666665</v>
      </c>
      <c r="N22" s="47">
        <f t="shared" si="25"/>
        <v>0.76458333333333328</v>
      </c>
      <c r="O22" s="21"/>
      <c r="P22" s="47">
        <f t="shared" ref="P22:S24" si="26">P21+"0:2"</f>
        <v>0.3479166666666666</v>
      </c>
      <c r="Q22" s="47">
        <f t="shared" si="26"/>
        <v>0.51458333333333328</v>
      </c>
      <c r="R22" s="47">
        <f t="shared" si="26"/>
        <v>0.68124999999999991</v>
      </c>
      <c r="S22" s="47">
        <f t="shared" si="26"/>
        <v>0.76458333333333328</v>
      </c>
      <c r="U22" s="1"/>
      <c r="V22" s="2"/>
      <c r="X22" s="1"/>
      <c r="Y22" s="1"/>
      <c r="Z22" s="1"/>
      <c r="AA22" s="35"/>
      <c r="AB22" s="36"/>
    </row>
    <row r="23" spans="1:28" x14ac:dyDescent="0.25">
      <c r="A23" s="2">
        <v>19.900000000000002</v>
      </c>
      <c r="B23" s="182">
        <v>15</v>
      </c>
      <c r="C23" s="24" t="s">
        <v>46</v>
      </c>
      <c r="D23" s="47">
        <f t="shared" si="24"/>
        <v>0.18263888888888888</v>
      </c>
      <c r="E23" s="47">
        <f t="shared" si="24"/>
        <v>0.22430555555555554</v>
      </c>
      <c r="F23" s="47">
        <f t="shared" si="24"/>
        <v>0.26597222222222217</v>
      </c>
      <c r="G23" s="47">
        <f>G22+"0:2"</f>
        <v>0.34930555555555548</v>
      </c>
      <c r="H23" s="47">
        <f t="shared" si="25"/>
        <v>0.4326388888888888</v>
      </c>
      <c r="I23" s="47">
        <f t="shared" si="25"/>
        <v>0.51597222222222217</v>
      </c>
      <c r="J23" s="47">
        <f t="shared" si="25"/>
        <v>0.59930555555555542</v>
      </c>
      <c r="K23" s="47">
        <f t="shared" si="25"/>
        <v>0.64097222222222217</v>
      </c>
      <c r="L23" s="47">
        <f t="shared" si="25"/>
        <v>0.6826388888888888</v>
      </c>
      <c r="M23" s="47">
        <f t="shared" si="25"/>
        <v>0.72430555555555554</v>
      </c>
      <c r="N23" s="47">
        <f t="shared" si="25"/>
        <v>0.76597222222222217</v>
      </c>
      <c r="O23" s="21"/>
      <c r="P23" s="47">
        <f t="shared" si="26"/>
        <v>0.34930555555555548</v>
      </c>
      <c r="Q23" s="47">
        <f t="shared" si="26"/>
        <v>0.51597222222222217</v>
      </c>
      <c r="R23" s="47">
        <f t="shared" si="26"/>
        <v>0.6826388888888888</v>
      </c>
      <c r="S23" s="47">
        <f t="shared" si="26"/>
        <v>0.76597222222222217</v>
      </c>
      <c r="U23" s="1"/>
      <c r="V23" s="2"/>
      <c r="X23" s="1"/>
      <c r="Y23" s="1"/>
      <c r="Z23" s="1"/>
      <c r="AA23" s="35"/>
      <c r="AB23" s="36"/>
    </row>
    <row r="24" spans="1:28" x14ac:dyDescent="0.25">
      <c r="A24" s="2">
        <v>21.6</v>
      </c>
      <c r="B24" s="182">
        <v>16</v>
      </c>
      <c r="C24" s="24" t="s">
        <v>47</v>
      </c>
      <c r="D24" s="47">
        <f t="shared" si="24"/>
        <v>0.18402777777777776</v>
      </c>
      <c r="E24" s="47">
        <f t="shared" si="24"/>
        <v>0.22569444444444442</v>
      </c>
      <c r="F24" s="47">
        <f t="shared" si="24"/>
        <v>0.26736111111111105</v>
      </c>
      <c r="G24" s="47">
        <f>G23+"0:2"</f>
        <v>0.35069444444444436</v>
      </c>
      <c r="H24" s="47">
        <f t="shared" si="25"/>
        <v>0.43402777777777768</v>
      </c>
      <c r="I24" s="47">
        <f t="shared" si="25"/>
        <v>0.51736111111111105</v>
      </c>
      <c r="J24" s="47">
        <f t="shared" si="25"/>
        <v>0.60069444444444431</v>
      </c>
      <c r="K24" s="47">
        <f t="shared" si="25"/>
        <v>0.64236111111111105</v>
      </c>
      <c r="L24" s="47">
        <f t="shared" si="25"/>
        <v>0.68402777777777768</v>
      </c>
      <c r="M24" s="47">
        <f t="shared" si="25"/>
        <v>0.72569444444444442</v>
      </c>
      <c r="N24" s="47">
        <f t="shared" si="25"/>
        <v>0.76736111111111105</v>
      </c>
      <c r="O24" s="21"/>
      <c r="P24" s="47">
        <f t="shared" si="26"/>
        <v>0.35069444444444436</v>
      </c>
      <c r="Q24" s="47">
        <f t="shared" si="26"/>
        <v>0.51736111111111105</v>
      </c>
      <c r="R24" s="47">
        <f t="shared" si="26"/>
        <v>0.68402777777777768</v>
      </c>
      <c r="S24" s="47">
        <f t="shared" si="26"/>
        <v>0.76736111111111105</v>
      </c>
      <c r="U24" s="1"/>
      <c r="V24" s="2"/>
      <c r="X24" s="1"/>
      <c r="Y24" s="1"/>
      <c r="Z24" s="1"/>
      <c r="AA24" s="35"/>
      <c r="AB24" s="36"/>
    </row>
    <row r="25" spans="1:28" x14ac:dyDescent="0.25">
      <c r="A25" s="2">
        <v>22.3</v>
      </c>
      <c r="B25" s="182">
        <v>17</v>
      </c>
      <c r="C25" s="24" t="s">
        <v>48</v>
      </c>
      <c r="D25" s="47">
        <f>D24+"0:1"</f>
        <v>0.1847222222222222</v>
      </c>
      <c r="E25" s="47">
        <f>E24+"0:1"</f>
        <v>0.22638888888888886</v>
      </c>
      <c r="F25" s="47">
        <f>F24+"0:1"</f>
        <v>0.26805555555555549</v>
      </c>
      <c r="G25" s="47">
        <f t="shared" ref="G25" si="27">G24+"0:1"</f>
        <v>0.35138888888888881</v>
      </c>
      <c r="H25" s="47">
        <f t="shared" ref="H25:N25" si="28">H24+"0:1"</f>
        <v>0.43472222222222212</v>
      </c>
      <c r="I25" s="47">
        <f t="shared" si="28"/>
        <v>0.51805555555555549</v>
      </c>
      <c r="J25" s="47">
        <f t="shared" si="28"/>
        <v>0.60138888888888875</v>
      </c>
      <c r="K25" s="47">
        <f t="shared" si="28"/>
        <v>0.64305555555555549</v>
      </c>
      <c r="L25" s="47">
        <f t="shared" si="28"/>
        <v>0.68472222222222212</v>
      </c>
      <c r="M25" s="47">
        <f t="shared" si="28"/>
        <v>0.72638888888888886</v>
      </c>
      <c r="N25" s="47">
        <f t="shared" si="28"/>
        <v>0.76805555555555549</v>
      </c>
      <c r="O25" s="21"/>
      <c r="P25" s="47">
        <f>P24+"0:1"</f>
        <v>0.35138888888888881</v>
      </c>
      <c r="Q25" s="47">
        <f>Q24+"0:1"</f>
        <v>0.51805555555555549</v>
      </c>
      <c r="R25" s="47">
        <f>R24+"0:1"</f>
        <v>0.68472222222222212</v>
      </c>
      <c r="S25" s="47">
        <f>S24+"0:1"</f>
        <v>0.76805555555555549</v>
      </c>
      <c r="U25" s="1"/>
      <c r="V25" s="2"/>
      <c r="X25" s="1"/>
      <c r="Y25" s="1"/>
      <c r="Z25" s="1"/>
      <c r="AA25" s="35"/>
      <c r="AB25" s="36"/>
    </row>
    <row r="26" spans="1:28" x14ac:dyDescent="0.25">
      <c r="A26" s="2">
        <v>23.1</v>
      </c>
      <c r="B26" s="182">
        <v>18</v>
      </c>
      <c r="C26" s="25" t="s">
        <v>49</v>
      </c>
      <c r="D26" s="26">
        <f t="shared" ref="D26:F26" si="29">D25+"0:2"</f>
        <v>0.18611111111111109</v>
      </c>
      <c r="E26" s="26">
        <f t="shared" si="29"/>
        <v>0.22777777777777775</v>
      </c>
      <c r="F26" s="26">
        <f t="shared" si="29"/>
        <v>0.26944444444444438</v>
      </c>
      <c r="G26" s="26">
        <f>G25+"0:2"</f>
        <v>0.35277777777777769</v>
      </c>
      <c r="H26" s="26">
        <f t="shared" ref="H26:N26" si="30">H25+"0:2"</f>
        <v>0.43611111111111101</v>
      </c>
      <c r="I26" s="26">
        <f t="shared" si="30"/>
        <v>0.51944444444444438</v>
      </c>
      <c r="J26" s="26">
        <f t="shared" si="30"/>
        <v>0.60277777777777763</v>
      </c>
      <c r="K26" s="26">
        <f t="shared" si="30"/>
        <v>0.64444444444444438</v>
      </c>
      <c r="L26" s="26">
        <f t="shared" si="30"/>
        <v>0.68611111111111101</v>
      </c>
      <c r="M26" s="26">
        <f t="shared" si="30"/>
        <v>0.72777777777777775</v>
      </c>
      <c r="N26" s="26">
        <f t="shared" si="30"/>
        <v>0.76944444444444438</v>
      </c>
      <c r="O26" s="21"/>
      <c r="P26" s="26">
        <f>P25+"0:2"</f>
        <v>0.35277777777777769</v>
      </c>
      <c r="Q26" s="26">
        <f>Q25+"0:2"</f>
        <v>0.51944444444444438</v>
      </c>
      <c r="R26" s="26">
        <f>R25+"0:2"</f>
        <v>0.68611111111111101</v>
      </c>
      <c r="S26" s="26">
        <f>S25+"0:2"</f>
        <v>0.76944444444444438</v>
      </c>
      <c r="U26" s="1"/>
      <c r="V26" s="2"/>
      <c r="X26" s="1"/>
      <c r="Y26" s="1"/>
      <c r="Z26" s="1"/>
      <c r="AA26" s="35"/>
      <c r="AB26" s="36"/>
    </row>
    <row r="27" spans="1:28" x14ac:dyDescent="0.25">
      <c r="B27" s="1"/>
      <c r="O27" s="21"/>
      <c r="U27" s="1"/>
      <c r="V27" s="2"/>
      <c r="X27" s="1"/>
      <c r="Y27" s="1"/>
      <c r="Z27" s="1"/>
      <c r="AA27" s="35"/>
      <c r="AB27" s="36"/>
    </row>
    <row r="28" spans="1:28" x14ac:dyDescent="0.25">
      <c r="B28" s="1"/>
      <c r="C28" s="31"/>
      <c r="O28" s="21"/>
      <c r="U28" s="1"/>
      <c r="X28" s="1"/>
      <c r="Y28" s="1"/>
    </row>
    <row r="29" spans="1:28" x14ac:dyDescent="0.2">
      <c r="B29" s="1"/>
      <c r="C29" s="6"/>
      <c r="D29" s="9" t="s"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21"/>
      <c r="P29" s="9" t="s">
        <v>1</v>
      </c>
      <c r="Q29" s="50"/>
      <c r="R29" s="50"/>
      <c r="U29" s="1"/>
      <c r="V29" s="1"/>
      <c r="X29" s="1"/>
      <c r="Y29" s="35"/>
      <c r="Z29" s="36"/>
      <c r="AA29" s="1"/>
    </row>
    <row r="30" spans="1:28" s="21" customFormat="1" x14ac:dyDescent="0.2">
      <c r="A30" s="2"/>
      <c r="C30" s="28" t="s">
        <v>30</v>
      </c>
      <c r="U30" s="34"/>
      <c r="Z30" s="36"/>
      <c r="AA30" s="36"/>
    </row>
    <row r="31" spans="1:28" x14ac:dyDescent="0.2">
      <c r="B31" s="1"/>
      <c r="C31" s="10" t="s">
        <v>2</v>
      </c>
      <c r="D31" s="11">
        <v>2</v>
      </c>
      <c r="E31" s="11">
        <v>6</v>
      </c>
      <c r="F31" s="11">
        <v>8</v>
      </c>
      <c r="G31" s="11">
        <v>10</v>
      </c>
      <c r="H31" s="11">
        <v>12</v>
      </c>
      <c r="I31" s="11">
        <v>14</v>
      </c>
      <c r="J31" s="11">
        <v>16</v>
      </c>
      <c r="K31" s="11">
        <v>18</v>
      </c>
      <c r="L31" s="11">
        <v>20</v>
      </c>
      <c r="M31" s="11">
        <v>22</v>
      </c>
      <c r="O31" s="21"/>
      <c r="P31" s="11">
        <v>102</v>
      </c>
      <c r="Q31" s="11">
        <v>104</v>
      </c>
      <c r="R31" s="11">
        <v>106</v>
      </c>
      <c r="S31" s="11">
        <v>108</v>
      </c>
      <c r="U31" s="1"/>
      <c r="V31" s="1"/>
      <c r="X31" s="1"/>
      <c r="Y31" s="1"/>
      <c r="AA31" s="38"/>
    </row>
    <row r="32" spans="1:28" x14ac:dyDescent="0.2">
      <c r="B32" s="1"/>
      <c r="C32" s="13" t="s">
        <v>3</v>
      </c>
      <c r="D32" s="14" t="s">
        <v>4</v>
      </c>
      <c r="E32" s="14" t="s">
        <v>4</v>
      </c>
      <c r="F32" s="14" t="s">
        <v>4</v>
      </c>
      <c r="G32" s="14" t="s">
        <v>4</v>
      </c>
      <c r="H32" s="14" t="s">
        <v>4</v>
      </c>
      <c r="I32" s="14" t="s">
        <v>4</v>
      </c>
      <c r="J32" s="14" t="s">
        <v>4</v>
      </c>
      <c r="K32" s="14" t="s">
        <v>4</v>
      </c>
      <c r="L32" s="14" t="s">
        <v>4</v>
      </c>
      <c r="M32" s="14" t="s">
        <v>4</v>
      </c>
      <c r="O32" s="21"/>
      <c r="P32" s="14" t="s">
        <v>5</v>
      </c>
      <c r="Q32" s="14" t="s">
        <v>5</v>
      </c>
      <c r="R32" s="14" t="s">
        <v>5</v>
      </c>
      <c r="S32" s="14" t="s">
        <v>31</v>
      </c>
      <c r="U32" s="1"/>
      <c r="V32" s="1"/>
      <c r="X32" s="1"/>
      <c r="Y32" s="1"/>
      <c r="AA32" s="38"/>
    </row>
    <row r="33" spans="1:27" x14ac:dyDescent="0.2">
      <c r="A33" s="2" t="s">
        <v>6</v>
      </c>
      <c r="B33" s="1" t="s">
        <v>7</v>
      </c>
      <c r="C33" s="13" t="s">
        <v>8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O33" s="21"/>
      <c r="P33" s="39"/>
      <c r="Q33" s="41"/>
      <c r="R33" s="41"/>
      <c r="S33" s="41"/>
      <c r="U33" s="1"/>
      <c r="V33" s="1"/>
      <c r="X33" s="1"/>
      <c r="Y33" s="1"/>
      <c r="AA33" s="38"/>
    </row>
    <row r="34" spans="1:27" x14ac:dyDescent="0.25">
      <c r="A34" s="2">
        <v>0</v>
      </c>
      <c r="B34" s="182">
        <v>18</v>
      </c>
      <c r="C34" s="44" t="s">
        <v>49</v>
      </c>
      <c r="D34" s="20">
        <v>0.19791666666666666</v>
      </c>
      <c r="E34" s="20"/>
      <c r="F34" s="20">
        <v>0.39583333333333331</v>
      </c>
      <c r="G34" s="20">
        <v>0.47916666666666669</v>
      </c>
      <c r="H34" s="20">
        <v>0.5625</v>
      </c>
      <c r="I34" s="20">
        <v>0.60416666666666663</v>
      </c>
      <c r="J34" s="20">
        <v>0.64583333333333337</v>
      </c>
      <c r="K34" s="20">
        <v>0.6875</v>
      </c>
      <c r="L34" s="20">
        <v>0.72916666666666663</v>
      </c>
      <c r="M34" s="20">
        <v>0.77430555555555547</v>
      </c>
      <c r="O34" s="21"/>
      <c r="P34" s="20">
        <v>0.39930555555555558</v>
      </c>
      <c r="Q34" s="20">
        <v>0.56597222222222221</v>
      </c>
      <c r="R34" s="20">
        <v>0.73263888888888884</v>
      </c>
      <c r="S34" s="20">
        <v>0.77430555555555547</v>
      </c>
      <c r="U34" s="34"/>
      <c r="V34" s="1"/>
      <c r="X34" s="1"/>
      <c r="Y34" s="1"/>
    </row>
    <row r="35" spans="1:27" x14ac:dyDescent="0.25">
      <c r="A35" s="2">
        <v>0.80000000000000071</v>
      </c>
      <c r="B35" s="182">
        <v>17</v>
      </c>
      <c r="C35" s="24" t="s">
        <v>48</v>
      </c>
      <c r="D35" s="20">
        <f t="shared" ref="D35:D38" si="31">D34+"0:2"</f>
        <v>0.19930555555555554</v>
      </c>
      <c r="E35" s="20">
        <v>0.29652777777777778</v>
      </c>
      <c r="F35" s="20">
        <f t="shared" ref="F35:M38" si="32">F34+"0:2"</f>
        <v>0.3972222222222222</v>
      </c>
      <c r="G35" s="20">
        <f t="shared" si="32"/>
        <v>0.48055555555555557</v>
      </c>
      <c r="H35" s="20">
        <f t="shared" si="32"/>
        <v>0.56388888888888888</v>
      </c>
      <c r="I35" s="20">
        <f t="shared" si="32"/>
        <v>0.60555555555555551</v>
      </c>
      <c r="J35" s="20">
        <f t="shared" si="32"/>
        <v>0.64722222222222225</v>
      </c>
      <c r="K35" s="20">
        <f t="shared" si="32"/>
        <v>0.68888888888888888</v>
      </c>
      <c r="L35" s="20">
        <f t="shared" si="32"/>
        <v>0.73055555555555551</v>
      </c>
      <c r="M35" s="20">
        <f t="shared" si="32"/>
        <v>0.77569444444444435</v>
      </c>
      <c r="O35" s="21"/>
      <c r="P35" s="20">
        <f t="shared" ref="P35:S38" si="33">P34+"0:2"</f>
        <v>0.40069444444444446</v>
      </c>
      <c r="Q35" s="20">
        <f t="shared" si="33"/>
        <v>0.56736111111111109</v>
      </c>
      <c r="R35" s="20">
        <f t="shared" si="33"/>
        <v>0.73402777777777772</v>
      </c>
      <c r="S35" s="20">
        <f t="shared" si="33"/>
        <v>0.77569444444444435</v>
      </c>
      <c r="U35" s="34"/>
      <c r="V35" s="1"/>
      <c r="X35" s="1"/>
      <c r="Y35" s="1"/>
    </row>
    <row r="36" spans="1:27" x14ac:dyDescent="0.25">
      <c r="A36" s="2">
        <v>1.5</v>
      </c>
      <c r="B36" s="182">
        <v>16</v>
      </c>
      <c r="C36" s="24" t="s">
        <v>47</v>
      </c>
      <c r="D36" s="20">
        <f t="shared" si="31"/>
        <v>0.20069444444444443</v>
      </c>
      <c r="E36" s="20">
        <f>E35+"0:2"</f>
        <v>0.29791666666666666</v>
      </c>
      <c r="F36" s="20">
        <f t="shared" si="32"/>
        <v>0.39861111111111108</v>
      </c>
      <c r="G36" s="20">
        <f t="shared" si="32"/>
        <v>0.48194444444444445</v>
      </c>
      <c r="H36" s="20">
        <f t="shared" si="32"/>
        <v>0.56527777777777777</v>
      </c>
      <c r="I36" s="20">
        <f t="shared" si="32"/>
        <v>0.6069444444444444</v>
      </c>
      <c r="J36" s="20">
        <f t="shared" si="32"/>
        <v>0.64861111111111114</v>
      </c>
      <c r="K36" s="20">
        <f t="shared" si="32"/>
        <v>0.69027777777777777</v>
      </c>
      <c r="L36" s="20">
        <f t="shared" si="32"/>
        <v>0.7319444444444444</v>
      </c>
      <c r="M36" s="20">
        <f t="shared" si="32"/>
        <v>0.77708333333333324</v>
      </c>
      <c r="O36" s="21"/>
      <c r="P36" s="20">
        <f t="shared" si="33"/>
        <v>0.40208333333333335</v>
      </c>
      <c r="Q36" s="20">
        <f t="shared" si="33"/>
        <v>0.56874999999999998</v>
      </c>
      <c r="R36" s="20">
        <f t="shared" si="33"/>
        <v>0.73541666666666661</v>
      </c>
      <c r="S36" s="20">
        <f t="shared" si="33"/>
        <v>0.77708333333333324</v>
      </c>
      <c r="U36" s="34"/>
      <c r="V36" s="1"/>
      <c r="X36" s="1"/>
      <c r="Y36" s="1"/>
    </row>
    <row r="37" spans="1:27" x14ac:dyDescent="0.25">
      <c r="A37" s="2">
        <v>3.1999999999999993</v>
      </c>
      <c r="B37" s="182">
        <v>15</v>
      </c>
      <c r="C37" s="24" t="s">
        <v>46</v>
      </c>
      <c r="D37" s="20">
        <f t="shared" si="31"/>
        <v>0.20208333333333331</v>
      </c>
      <c r="E37" s="20">
        <f>E36+"0:2"</f>
        <v>0.29930555555555555</v>
      </c>
      <c r="F37" s="20">
        <f t="shared" si="32"/>
        <v>0.39999999999999997</v>
      </c>
      <c r="G37" s="20">
        <f t="shared" si="32"/>
        <v>0.48333333333333334</v>
      </c>
      <c r="H37" s="20">
        <f t="shared" si="32"/>
        <v>0.56666666666666665</v>
      </c>
      <c r="I37" s="20">
        <f t="shared" si="32"/>
        <v>0.60833333333333328</v>
      </c>
      <c r="J37" s="20">
        <f t="shared" si="32"/>
        <v>0.65</v>
      </c>
      <c r="K37" s="20">
        <f t="shared" si="32"/>
        <v>0.69166666666666665</v>
      </c>
      <c r="L37" s="20">
        <f t="shared" si="32"/>
        <v>0.73333333333333328</v>
      </c>
      <c r="M37" s="20">
        <f t="shared" si="32"/>
        <v>0.77847222222222212</v>
      </c>
      <c r="O37" s="21"/>
      <c r="P37" s="20">
        <f t="shared" si="33"/>
        <v>0.40347222222222223</v>
      </c>
      <c r="Q37" s="20">
        <f t="shared" si="33"/>
        <v>0.57013888888888886</v>
      </c>
      <c r="R37" s="20">
        <f t="shared" si="33"/>
        <v>0.73680555555555549</v>
      </c>
      <c r="S37" s="20">
        <f t="shared" si="33"/>
        <v>0.77847222222222212</v>
      </c>
      <c r="U37" s="34"/>
      <c r="V37" s="1"/>
      <c r="X37" s="1"/>
      <c r="Y37" s="1"/>
    </row>
    <row r="38" spans="1:27" x14ac:dyDescent="0.25">
      <c r="A38" s="2">
        <v>5</v>
      </c>
      <c r="B38" s="182">
        <v>14</v>
      </c>
      <c r="C38" s="24" t="s">
        <v>45</v>
      </c>
      <c r="D38" s="20">
        <f t="shared" si="31"/>
        <v>0.20347222222222219</v>
      </c>
      <c r="E38" s="20">
        <f>E37+"0:2"</f>
        <v>0.30069444444444443</v>
      </c>
      <c r="F38" s="20">
        <f t="shared" si="32"/>
        <v>0.40138888888888885</v>
      </c>
      <c r="G38" s="20">
        <f t="shared" si="32"/>
        <v>0.48472222222222222</v>
      </c>
      <c r="H38" s="20">
        <f t="shared" si="32"/>
        <v>0.56805555555555554</v>
      </c>
      <c r="I38" s="20">
        <f t="shared" si="32"/>
        <v>0.60972222222222217</v>
      </c>
      <c r="J38" s="20">
        <f t="shared" si="32"/>
        <v>0.65138888888888891</v>
      </c>
      <c r="K38" s="20">
        <f t="shared" si="32"/>
        <v>0.69305555555555554</v>
      </c>
      <c r="L38" s="20">
        <f t="shared" si="32"/>
        <v>0.73472222222222217</v>
      </c>
      <c r="M38" s="20">
        <f t="shared" si="32"/>
        <v>0.77986111111111101</v>
      </c>
      <c r="O38" s="21"/>
      <c r="P38" s="20">
        <f t="shared" si="33"/>
        <v>0.40486111111111112</v>
      </c>
      <c r="Q38" s="20">
        <f t="shared" si="33"/>
        <v>0.57152777777777775</v>
      </c>
      <c r="R38" s="20">
        <f t="shared" si="33"/>
        <v>0.73819444444444438</v>
      </c>
      <c r="S38" s="20">
        <f t="shared" si="33"/>
        <v>0.77986111111111101</v>
      </c>
      <c r="U38" s="34"/>
      <c r="V38" s="1"/>
      <c r="X38" s="1"/>
      <c r="Y38" s="1"/>
    </row>
    <row r="39" spans="1:27" x14ac:dyDescent="0.25">
      <c r="A39" s="2">
        <v>6.1000000000000014</v>
      </c>
      <c r="B39" s="182">
        <v>13</v>
      </c>
      <c r="C39" s="45" t="s">
        <v>44</v>
      </c>
      <c r="D39" s="26">
        <f t="shared" ref="D39" si="34">D38+"0:1"</f>
        <v>0.20416666666666664</v>
      </c>
      <c r="E39" s="26">
        <f t="shared" ref="E39:M39" si="35">E38+"0:1"</f>
        <v>0.30138888888888887</v>
      </c>
      <c r="F39" s="26">
        <f t="shared" si="35"/>
        <v>0.40208333333333329</v>
      </c>
      <c r="G39" s="26">
        <f t="shared" si="35"/>
        <v>0.48541666666666666</v>
      </c>
      <c r="H39" s="26">
        <f t="shared" si="35"/>
        <v>0.56874999999999998</v>
      </c>
      <c r="I39" s="26">
        <f t="shared" si="35"/>
        <v>0.61041666666666661</v>
      </c>
      <c r="J39" s="26">
        <f t="shared" si="35"/>
        <v>0.65208333333333335</v>
      </c>
      <c r="K39" s="26">
        <f t="shared" si="35"/>
        <v>0.69374999999999998</v>
      </c>
      <c r="L39" s="26">
        <f t="shared" si="35"/>
        <v>0.73541666666666661</v>
      </c>
      <c r="M39" s="26">
        <f t="shared" si="35"/>
        <v>0.78055555555555545</v>
      </c>
      <c r="O39" s="21"/>
      <c r="P39" s="26">
        <f t="shared" ref="P39:S41" si="36">P38+"0:1"</f>
        <v>0.40555555555555556</v>
      </c>
      <c r="Q39" s="26">
        <f t="shared" si="36"/>
        <v>0.57222222222222219</v>
      </c>
      <c r="R39" s="26">
        <f t="shared" si="36"/>
        <v>0.73888888888888882</v>
      </c>
      <c r="S39" s="26">
        <f t="shared" si="36"/>
        <v>0.78055555555555545</v>
      </c>
      <c r="U39" s="34"/>
      <c r="V39" s="1"/>
      <c r="X39" s="1"/>
      <c r="Y39" s="1"/>
    </row>
    <row r="40" spans="1:27" x14ac:dyDescent="0.25">
      <c r="B40" s="1"/>
      <c r="C40" s="44" t="s">
        <v>44</v>
      </c>
      <c r="D40" s="20">
        <f>D39+"0:1"</f>
        <v>0.20486111111111108</v>
      </c>
      <c r="E40" s="20">
        <f>E39+"0:3"</f>
        <v>0.3034722222222222</v>
      </c>
      <c r="F40" s="20">
        <f t="shared" ref="F40:M41" si="37">F39+"0:1"</f>
        <v>0.40277777777777773</v>
      </c>
      <c r="G40" s="20">
        <f t="shared" si="37"/>
        <v>0.4861111111111111</v>
      </c>
      <c r="H40" s="20">
        <f t="shared" si="37"/>
        <v>0.56944444444444442</v>
      </c>
      <c r="I40" s="20">
        <f t="shared" si="37"/>
        <v>0.61111111111111105</v>
      </c>
      <c r="J40" s="20">
        <f t="shared" si="37"/>
        <v>0.65277777777777779</v>
      </c>
      <c r="K40" s="20">
        <f t="shared" si="37"/>
        <v>0.69444444444444442</v>
      </c>
      <c r="L40" s="20">
        <f t="shared" si="37"/>
        <v>0.73611111111111105</v>
      </c>
      <c r="M40" s="20">
        <f t="shared" si="37"/>
        <v>0.78124999999999989</v>
      </c>
      <c r="O40" s="21"/>
      <c r="P40" s="20">
        <f t="shared" si="36"/>
        <v>0.40625</v>
      </c>
      <c r="Q40" s="20">
        <f t="shared" si="36"/>
        <v>0.57291666666666663</v>
      </c>
      <c r="R40" s="20">
        <f t="shared" si="36"/>
        <v>0.73958333333333326</v>
      </c>
      <c r="S40" s="20">
        <f t="shared" si="36"/>
        <v>0.78124999999999989</v>
      </c>
      <c r="U40" s="34"/>
      <c r="V40" s="1"/>
      <c r="X40" s="1"/>
      <c r="Y40" s="1"/>
    </row>
    <row r="41" spans="1:27" x14ac:dyDescent="0.25">
      <c r="A41" s="2">
        <v>6.5</v>
      </c>
      <c r="B41" s="182">
        <v>12</v>
      </c>
      <c r="C41" s="24" t="s">
        <v>43</v>
      </c>
      <c r="D41" s="20">
        <f>D40+"0:1"</f>
        <v>0.20555555555555552</v>
      </c>
      <c r="E41" s="20">
        <f>E40+"0:1"</f>
        <v>0.30416666666666664</v>
      </c>
      <c r="F41" s="20">
        <f t="shared" si="37"/>
        <v>0.40347222222222218</v>
      </c>
      <c r="G41" s="20">
        <f t="shared" si="37"/>
        <v>0.48680555555555555</v>
      </c>
      <c r="H41" s="20">
        <f t="shared" si="37"/>
        <v>0.57013888888888886</v>
      </c>
      <c r="I41" s="20">
        <f t="shared" si="37"/>
        <v>0.61180555555555549</v>
      </c>
      <c r="J41" s="20">
        <f t="shared" si="37"/>
        <v>0.65347222222222223</v>
      </c>
      <c r="K41" s="20">
        <f t="shared" si="37"/>
        <v>0.69513888888888886</v>
      </c>
      <c r="L41" s="20">
        <f t="shared" si="37"/>
        <v>0.73680555555555549</v>
      </c>
      <c r="M41" s="20">
        <f t="shared" si="37"/>
        <v>0.78194444444444433</v>
      </c>
      <c r="O41" s="21"/>
      <c r="P41" s="20">
        <f t="shared" si="36"/>
        <v>0.40694444444444444</v>
      </c>
      <c r="Q41" s="20">
        <f t="shared" si="36"/>
        <v>0.57361111111111107</v>
      </c>
      <c r="R41" s="20">
        <f t="shared" si="36"/>
        <v>0.7402777777777777</v>
      </c>
      <c r="S41" s="20">
        <f t="shared" si="36"/>
        <v>0.78194444444444433</v>
      </c>
      <c r="U41" s="34"/>
      <c r="V41" s="1"/>
      <c r="X41" s="1"/>
      <c r="Y41" s="1"/>
    </row>
    <row r="42" spans="1:27" x14ac:dyDescent="0.25">
      <c r="A42" s="2">
        <v>8.1000000000000014</v>
      </c>
      <c r="B42" s="182">
        <v>11</v>
      </c>
      <c r="C42" s="24" t="s">
        <v>42</v>
      </c>
      <c r="D42" s="20">
        <f t="shared" ref="D42" si="38">D41+"0:2"</f>
        <v>0.2069444444444444</v>
      </c>
      <c r="E42" s="20">
        <f t="shared" ref="E42:M42" si="39">E41+"0:2"</f>
        <v>0.30555555555555552</v>
      </c>
      <c r="F42" s="20">
        <f t="shared" si="39"/>
        <v>0.40486111111111106</v>
      </c>
      <c r="G42" s="20">
        <f t="shared" si="39"/>
        <v>0.48819444444444443</v>
      </c>
      <c r="H42" s="20">
        <f t="shared" si="39"/>
        <v>0.57152777777777775</v>
      </c>
      <c r="I42" s="20">
        <f t="shared" si="39"/>
        <v>0.61319444444444438</v>
      </c>
      <c r="J42" s="20">
        <f t="shared" si="39"/>
        <v>0.65486111111111112</v>
      </c>
      <c r="K42" s="20">
        <f t="shared" si="39"/>
        <v>0.69652777777777775</v>
      </c>
      <c r="L42" s="20">
        <f t="shared" si="39"/>
        <v>0.73819444444444438</v>
      </c>
      <c r="M42" s="20">
        <f t="shared" si="39"/>
        <v>0.78333333333333321</v>
      </c>
      <c r="O42" s="21"/>
      <c r="P42" s="20">
        <f>P41+"0:2"</f>
        <v>0.40833333333333333</v>
      </c>
      <c r="Q42" s="20">
        <f>Q41+"0:2"</f>
        <v>0.57499999999999996</v>
      </c>
      <c r="R42" s="20">
        <f>R41+"0:2"</f>
        <v>0.74166666666666659</v>
      </c>
      <c r="S42" s="20">
        <f>S41+"0:2"</f>
        <v>0.78333333333333321</v>
      </c>
      <c r="U42" s="34"/>
      <c r="V42" s="1"/>
      <c r="X42" s="1"/>
      <c r="Y42" s="1"/>
    </row>
    <row r="43" spans="1:27" x14ac:dyDescent="0.25">
      <c r="A43" s="2">
        <v>8.7999999999999972</v>
      </c>
      <c r="B43" s="182">
        <v>10</v>
      </c>
      <c r="C43" s="24" t="s">
        <v>41</v>
      </c>
      <c r="D43" s="20">
        <f t="shared" ref="D43" si="40">D42+"0:1"</f>
        <v>0.20763888888888885</v>
      </c>
      <c r="E43" s="20">
        <f t="shared" ref="E43:M43" si="41">E42+"0:1"</f>
        <v>0.30624999999999997</v>
      </c>
      <c r="F43" s="20">
        <f t="shared" si="41"/>
        <v>0.4055555555555555</v>
      </c>
      <c r="G43" s="20">
        <f t="shared" si="41"/>
        <v>0.48888888888888887</v>
      </c>
      <c r="H43" s="20">
        <f t="shared" si="41"/>
        <v>0.57222222222222219</v>
      </c>
      <c r="I43" s="20">
        <f t="shared" si="41"/>
        <v>0.61388888888888882</v>
      </c>
      <c r="J43" s="20">
        <f t="shared" si="41"/>
        <v>0.65555555555555556</v>
      </c>
      <c r="K43" s="20">
        <f t="shared" si="41"/>
        <v>0.69722222222222219</v>
      </c>
      <c r="L43" s="20">
        <f t="shared" si="41"/>
        <v>0.73888888888888882</v>
      </c>
      <c r="M43" s="20">
        <f t="shared" si="41"/>
        <v>0.78402777777777766</v>
      </c>
      <c r="O43" s="21"/>
      <c r="P43" s="20">
        <f>P42+"0:1"</f>
        <v>0.40902777777777777</v>
      </c>
      <c r="Q43" s="20">
        <f>Q42+"0:1"</f>
        <v>0.5756944444444444</v>
      </c>
      <c r="R43" s="20">
        <f>R42+"0:1"</f>
        <v>0.74236111111111103</v>
      </c>
      <c r="S43" s="20">
        <f>S42+"0:1"</f>
        <v>0.78402777777777766</v>
      </c>
      <c r="U43" s="34"/>
      <c r="V43" s="1"/>
      <c r="X43" s="1"/>
      <c r="Y43" s="1"/>
    </row>
    <row r="44" spans="1:27" x14ac:dyDescent="0.25">
      <c r="A44" s="2">
        <v>10.600000000000001</v>
      </c>
      <c r="B44" s="182">
        <v>9</v>
      </c>
      <c r="C44" s="24" t="s">
        <v>40</v>
      </c>
      <c r="D44" s="20">
        <f>D43+"0:2"</f>
        <v>0.20902777777777773</v>
      </c>
      <c r="E44" s="20">
        <f>E43+"0:3"</f>
        <v>0.30833333333333329</v>
      </c>
      <c r="F44" s="20">
        <f t="shared" ref="F44:M44" si="42">F43+"0:2"</f>
        <v>0.40694444444444439</v>
      </c>
      <c r="G44" s="20">
        <f t="shared" si="42"/>
        <v>0.49027777777777776</v>
      </c>
      <c r="H44" s="20">
        <f t="shared" si="42"/>
        <v>0.57361111111111107</v>
      </c>
      <c r="I44" s="20">
        <f t="shared" si="42"/>
        <v>0.6152777777777777</v>
      </c>
      <c r="J44" s="20">
        <f t="shared" si="42"/>
        <v>0.65694444444444444</v>
      </c>
      <c r="K44" s="20">
        <f t="shared" si="42"/>
        <v>0.69861111111111107</v>
      </c>
      <c r="L44" s="20">
        <f t="shared" si="42"/>
        <v>0.7402777777777777</v>
      </c>
      <c r="M44" s="20">
        <f t="shared" si="42"/>
        <v>0.78541666666666654</v>
      </c>
      <c r="O44" s="21"/>
      <c r="P44" s="20">
        <f>P43+"0:2"</f>
        <v>0.41041666666666665</v>
      </c>
      <c r="Q44" s="20">
        <f>Q43+"0:2"</f>
        <v>0.57708333333333328</v>
      </c>
      <c r="R44" s="20">
        <f>R43+"0:2"</f>
        <v>0.74374999999999991</v>
      </c>
      <c r="S44" s="20">
        <f>S43+"0:2"</f>
        <v>0.78541666666666654</v>
      </c>
      <c r="U44" s="34"/>
      <c r="X44" s="1"/>
      <c r="Y44" s="1"/>
    </row>
    <row r="45" spans="1:27" s="22" customFormat="1" x14ac:dyDescent="0.25">
      <c r="A45" s="2">
        <v>11.799999999999997</v>
      </c>
      <c r="B45" s="182">
        <v>8</v>
      </c>
      <c r="C45" s="24" t="s">
        <v>758</v>
      </c>
      <c r="D45" s="20">
        <f t="shared" ref="D45" si="43">D44+"0:1"</f>
        <v>0.20972222222222217</v>
      </c>
      <c r="E45" s="20">
        <f t="shared" ref="E45:M45" si="44">E44+"0:1"</f>
        <v>0.30902777777777773</v>
      </c>
      <c r="F45" s="20">
        <f t="shared" si="44"/>
        <v>0.40763888888888883</v>
      </c>
      <c r="G45" s="20">
        <f t="shared" si="44"/>
        <v>0.4909722222222222</v>
      </c>
      <c r="H45" s="20">
        <f t="shared" si="44"/>
        <v>0.57430555555555551</v>
      </c>
      <c r="I45" s="20">
        <f t="shared" si="44"/>
        <v>0.61597222222222214</v>
      </c>
      <c r="J45" s="20">
        <f t="shared" si="44"/>
        <v>0.65763888888888888</v>
      </c>
      <c r="K45" s="20">
        <f t="shared" si="44"/>
        <v>0.69930555555555551</v>
      </c>
      <c r="L45" s="20">
        <f t="shared" si="44"/>
        <v>0.74097222222222214</v>
      </c>
      <c r="M45" s="20">
        <f t="shared" si="44"/>
        <v>0.78611111111111098</v>
      </c>
      <c r="O45" s="21"/>
      <c r="P45" s="20">
        <f>P44+"0:1"</f>
        <v>0.41111111111111109</v>
      </c>
      <c r="Q45" s="20">
        <f>Q44+"0:1"</f>
        <v>0.57777777777777772</v>
      </c>
      <c r="R45" s="20">
        <f>R44+"0:1"</f>
        <v>0.74444444444444435</v>
      </c>
      <c r="S45" s="20">
        <f>S44+"0:1"</f>
        <v>0.78611111111111098</v>
      </c>
      <c r="U45" s="51"/>
      <c r="V45" s="34"/>
      <c r="Z45" s="46"/>
      <c r="AA45" s="36"/>
    </row>
    <row r="46" spans="1:27" s="22" customFormat="1" x14ac:dyDescent="0.25">
      <c r="A46" s="2">
        <v>13.299999999999997</v>
      </c>
      <c r="B46" s="182">
        <v>7</v>
      </c>
      <c r="C46" s="24" t="s">
        <v>39</v>
      </c>
      <c r="D46" s="20">
        <f t="shared" ref="D46" si="45">D45+"0:2"</f>
        <v>0.21111111111111105</v>
      </c>
      <c r="E46" s="20">
        <f t="shared" ref="E46:M46" si="46">E45+"0:2"</f>
        <v>0.31041666666666662</v>
      </c>
      <c r="F46" s="20">
        <f t="shared" si="46"/>
        <v>0.40902777777777771</v>
      </c>
      <c r="G46" s="20">
        <f t="shared" si="46"/>
        <v>0.49236111111111108</v>
      </c>
      <c r="H46" s="20">
        <f t="shared" si="46"/>
        <v>0.5756944444444444</v>
      </c>
      <c r="I46" s="20">
        <f t="shared" si="46"/>
        <v>0.61736111111111103</v>
      </c>
      <c r="J46" s="20">
        <f t="shared" si="46"/>
        <v>0.65902777777777777</v>
      </c>
      <c r="K46" s="20">
        <f t="shared" si="46"/>
        <v>0.7006944444444444</v>
      </c>
      <c r="L46" s="20">
        <f t="shared" si="46"/>
        <v>0.74236111111111103</v>
      </c>
      <c r="M46" s="20">
        <f t="shared" si="46"/>
        <v>0.78749999999999987</v>
      </c>
      <c r="O46" s="21"/>
      <c r="P46" s="20">
        <f>P45+"0:2"</f>
        <v>0.41249999999999998</v>
      </c>
      <c r="Q46" s="20">
        <f>Q45+"0:2"</f>
        <v>0.57916666666666661</v>
      </c>
      <c r="R46" s="20">
        <f>R45+"0:2"</f>
        <v>0.74583333333333324</v>
      </c>
      <c r="S46" s="20">
        <f>S45+"0:2"</f>
        <v>0.78749999999999987</v>
      </c>
      <c r="U46" s="51"/>
      <c r="V46" s="34"/>
      <c r="Z46" s="46"/>
      <c r="AA46" s="36"/>
    </row>
    <row r="47" spans="1:27" s="22" customFormat="1" x14ac:dyDescent="0.25">
      <c r="A47" s="2">
        <v>14.2</v>
      </c>
      <c r="B47" s="182">
        <v>6</v>
      </c>
      <c r="C47" s="24" t="s">
        <v>757</v>
      </c>
      <c r="D47" s="20">
        <f t="shared" ref="D47:D48" si="47">D46+"0:1"</f>
        <v>0.2118055555555555</v>
      </c>
      <c r="E47" s="20">
        <f t="shared" ref="E47:M48" si="48">E46+"0:1"</f>
        <v>0.31111111111111106</v>
      </c>
      <c r="F47" s="20">
        <f t="shared" si="48"/>
        <v>0.40972222222222215</v>
      </c>
      <c r="G47" s="20">
        <f t="shared" si="48"/>
        <v>0.49305555555555552</v>
      </c>
      <c r="H47" s="20">
        <f t="shared" si="48"/>
        <v>0.57638888888888884</v>
      </c>
      <c r="I47" s="20">
        <f t="shared" si="48"/>
        <v>0.61805555555555547</v>
      </c>
      <c r="J47" s="20">
        <f t="shared" si="48"/>
        <v>0.65972222222222221</v>
      </c>
      <c r="K47" s="20">
        <f t="shared" si="48"/>
        <v>0.70138888888888884</v>
      </c>
      <c r="L47" s="20">
        <f t="shared" si="48"/>
        <v>0.74305555555555547</v>
      </c>
      <c r="M47" s="20">
        <f t="shared" si="48"/>
        <v>0.78819444444444431</v>
      </c>
      <c r="O47" s="21"/>
      <c r="P47" s="20">
        <f t="shared" ref="P47:S48" si="49">P46+"0:1"</f>
        <v>0.41319444444444442</v>
      </c>
      <c r="Q47" s="20">
        <f t="shared" si="49"/>
        <v>0.57986111111111105</v>
      </c>
      <c r="R47" s="20">
        <f t="shared" si="49"/>
        <v>0.74652777777777768</v>
      </c>
      <c r="S47" s="20">
        <f t="shared" si="49"/>
        <v>0.78819444444444431</v>
      </c>
      <c r="U47" s="51"/>
      <c r="V47" s="34"/>
      <c r="Z47" s="46"/>
      <c r="AA47" s="52"/>
    </row>
    <row r="48" spans="1:27" s="22" customFormat="1" x14ac:dyDescent="0.25">
      <c r="A48" s="2">
        <v>15.399999999999999</v>
      </c>
      <c r="B48" s="182">
        <v>5</v>
      </c>
      <c r="C48" s="24" t="s">
        <v>38</v>
      </c>
      <c r="D48" s="20">
        <f t="shared" si="47"/>
        <v>0.21249999999999994</v>
      </c>
      <c r="E48" s="20">
        <f t="shared" si="48"/>
        <v>0.3118055555555555</v>
      </c>
      <c r="F48" s="20">
        <f t="shared" si="48"/>
        <v>0.4104166666666666</v>
      </c>
      <c r="G48" s="20">
        <f t="shared" si="48"/>
        <v>0.49374999999999997</v>
      </c>
      <c r="H48" s="20">
        <f t="shared" si="48"/>
        <v>0.57708333333333328</v>
      </c>
      <c r="I48" s="20">
        <f t="shared" si="48"/>
        <v>0.61874999999999991</v>
      </c>
      <c r="J48" s="20">
        <f t="shared" si="48"/>
        <v>0.66041666666666665</v>
      </c>
      <c r="K48" s="20">
        <f t="shared" si="48"/>
        <v>0.70208333333333328</v>
      </c>
      <c r="L48" s="20">
        <f t="shared" si="48"/>
        <v>0.74374999999999991</v>
      </c>
      <c r="M48" s="20">
        <f t="shared" si="48"/>
        <v>0.78888888888888875</v>
      </c>
      <c r="O48" s="21"/>
      <c r="P48" s="20">
        <f t="shared" si="49"/>
        <v>0.41388888888888886</v>
      </c>
      <c r="Q48" s="20">
        <f t="shared" si="49"/>
        <v>0.58055555555555549</v>
      </c>
      <c r="R48" s="20">
        <f t="shared" si="49"/>
        <v>0.74722222222222212</v>
      </c>
      <c r="S48" s="20">
        <f t="shared" si="49"/>
        <v>0.78888888888888875</v>
      </c>
      <c r="U48" s="51"/>
      <c r="V48" s="34"/>
      <c r="Z48" s="35"/>
      <c r="AA48" s="36"/>
    </row>
    <row r="49" spans="1:25" x14ac:dyDescent="0.25">
      <c r="A49" s="2">
        <v>16.799999999999997</v>
      </c>
      <c r="B49" s="182">
        <v>4</v>
      </c>
      <c r="C49" s="24" t="s">
        <v>37</v>
      </c>
      <c r="D49" s="20">
        <f>D48+"0:2"</f>
        <v>0.21388888888888882</v>
      </c>
      <c r="E49" s="20">
        <f>E48+"0:4"</f>
        <v>0.31458333333333327</v>
      </c>
      <c r="F49" s="20">
        <f t="shared" ref="F49:M49" si="50">F48+"0:2"</f>
        <v>0.41180555555555548</v>
      </c>
      <c r="G49" s="20">
        <f t="shared" si="50"/>
        <v>0.49513888888888885</v>
      </c>
      <c r="H49" s="20">
        <f t="shared" si="50"/>
        <v>0.57847222222222217</v>
      </c>
      <c r="I49" s="20">
        <f t="shared" si="50"/>
        <v>0.6201388888888888</v>
      </c>
      <c r="J49" s="20">
        <f t="shared" si="50"/>
        <v>0.66180555555555554</v>
      </c>
      <c r="K49" s="20">
        <f t="shared" si="50"/>
        <v>0.70347222222222217</v>
      </c>
      <c r="L49" s="20">
        <f t="shared" si="50"/>
        <v>0.7451388888888888</v>
      </c>
      <c r="M49" s="20">
        <f t="shared" si="50"/>
        <v>0.79027777777777763</v>
      </c>
      <c r="O49" s="21"/>
      <c r="P49" s="20">
        <f>P48+"0:2"</f>
        <v>0.41527777777777775</v>
      </c>
      <c r="Q49" s="20">
        <f>Q48+"0:2"</f>
        <v>0.58194444444444438</v>
      </c>
      <c r="R49" s="20">
        <f>R48+"0:2"</f>
        <v>0.74861111111111101</v>
      </c>
      <c r="S49" s="20">
        <f>S48+"0:2"</f>
        <v>0.79027777777777763</v>
      </c>
      <c r="U49" s="34"/>
      <c r="X49" s="1"/>
      <c r="Y49" s="1"/>
    </row>
    <row r="50" spans="1:25" x14ac:dyDescent="0.25">
      <c r="A50" s="2">
        <v>21.5</v>
      </c>
      <c r="B50" s="182">
        <v>3</v>
      </c>
      <c r="C50" s="45" t="s">
        <v>34</v>
      </c>
      <c r="D50" s="26">
        <f t="shared" ref="D50" si="51">D49+"0:7"</f>
        <v>0.21874999999999994</v>
      </c>
      <c r="E50" s="26">
        <f t="shared" ref="E50:M50" si="52">E49+"0:7"</f>
        <v>0.31944444444444436</v>
      </c>
      <c r="F50" s="26">
        <f t="shared" si="52"/>
        <v>0.41666666666666657</v>
      </c>
      <c r="G50" s="26">
        <f t="shared" si="52"/>
        <v>0.49999999999999994</v>
      </c>
      <c r="H50" s="26">
        <f t="shared" si="52"/>
        <v>0.58333333333333326</v>
      </c>
      <c r="I50" s="26">
        <f t="shared" si="52"/>
        <v>0.62499999999999989</v>
      </c>
      <c r="J50" s="26">
        <f t="shared" si="52"/>
        <v>0.66666666666666663</v>
      </c>
      <c r="K50" s="26">
        <f t="shared" si="52"/>
        <v>0.70833333333333326</v>
      </c>
      <c r="L50" s="26">
        <f t="shared" si="52"/>
        <v>0.74999999999999989</v>
      </c>
      <c r="M50" s="26">
        <f t="shared" si="52"/>
        <v>0.79513888888888873</v>
      </c>
      <c r="O50" s="21"/>
      <c r="P50" s="26">
        <f>P49+"0:7"</f>
        <v>0.42013888888888884</v>
      </c>
      <c r="Q50" s="26">
        <f>Q49+"0:7"</f>
        <v>0.58680555555555547</v>
      </c>
      <c r="R50" s="26">
        <f>R49+"0:7"</f>
        <v>0.7534722222222221</v>
      </c>
      <c r="S50" s="26">
        <f>S49+"0:7"</f>
        <v>0.79513888888888873</v>
      </c>
      <c r="U50" s="34"/>
      <c r="X50" s="1"/>
      <c r="Y50" s="1"/>
    </row>
    <row r="51" spans="1:25" x14ac:dyDescent="0.25">
      <c r="B51" s="1"/>
      <c r="C51" s="44" t="s">
        <v>34</v>
      </c>
      <c r="D51" s="20">
        <f>D50</f>
        <v>0.21874999999999994</v>
      </c>
      <c r="E51" s="20">
        <f>E50</f>
        <v>0.31944444444444436</v>
      </c>
      <c r="F51" s="20">
        <f t="shared" ref="F51:G51" si="53">F50</f>
        <v>0.41666666666666657</v>
      </c>
      <c r="G51" s="20">
        <f t="shared" si="53"/>
        <v>0.49999999999999994</v>
      </c>
      <c r="H51" s="20">
        <f>H50</f>
        <v>0.58333333333333326</v>
      </c>
      <c r="I51" s="20">
        <f t="shared" ref="I51:M51" si="54">I50</f>
        <v>0.62499999999999989</v>
      </c>
      <c r="J51" s="20">
        <f t="shared" si="54"/>
        <v>0.66666666666666663</v>
      </c>
      <c r="K51" s="20">
        <f t="shared" si="54"/>
        <v>0.70833333333333326</v>
      </c>
      <c r="L51" s="20">
        <f t="shared" si="54"/>
        <v>0.74999999999999989</v>
      </c>
      <c r="M51" s="20">
        <f t="shared" si="54"/>
        <v>0.79513888888888873</v>
      </c>
      <c r="O51" s="21"/>
      <c r="P51" s="20">
        <f t="shared" ref="P51:S51" si="55">P50</f>
        <v>0.42013888888888884</v>
      </c>
      <c r="Q51" s="20">
        <f t="shared" si="55"/>
        <v>0.58680555555555547</v>
      </c>
      <c r="R51" s="20">
        <f t="shared" si="55"/>
        <v>0.7534722222222221</v>
      </c>
      <c r="S51" s="20">
        <f t="shared" si="55"/>
        <v>0.79513888888888873</v>
      </c>
      <c r="U51" s="34"/>
      <c r="X51" s="1"/>
      <c r="Y51" s="1"/>
    </row>
    <row r="52" spans="1:25" x14ac:dyDescent="0.25">
      <c r="A52" s="2">
        <v>22</v>
      </c>
      <c r="B52" s="182">
        <v>2</v>
      </c>
      <c r="C52" s="43" t="s">
        <v>33</v>
      </c>
      <c r="D52" s="20">
        <f>D51+"0:2"</f>
        <v>0.22013888888888883</v>
      </c>
      <c r="E52" s="20">
        <f>E51+"0:2"</f>
        <v>0.32083333333333325</v>
      </c>
      <c r="F52" s="20">
        <f t="shared" ref="F52:G52" si="56">F51+"0:2"</f>
        <v>0.41805555555555546</v>
      </c>
      <c r="G52" s="20">
        <f t="shared" si="56"/>
        <v>0.50138888888888888</v>
      </c>
      <c r="H52" s="20">
        <f>H51+"0:2"</f>
        <v>0.58472222222222214</v>
      </c>
      <c r="I52" s="20">
        <f t="shared" ref="I52:M52" si="57">I51+"0:2"</f>
        <v>0.62638888888888877</v>
      </c>
      <c r="J52" s="20">
        <f t="shared" si="57"/>
        <v>0.66805555555555551</v>
      </c>
      <c r="K52" s="20">
        <f t="shared" si="57"/>
        <v>0.70972222222222214</v>
      </c>
      <c r="L52" s="20">
        <f t="shared" si="57"/>
        <v>0.75138888888888877</v>
      </c>
      <c r="M52" s="20">
        <f t="shared" si="57"/>
        <v>0.79652777777777761</v>
      </c>
      <c r="O52" s="21"/>
      <c r="P52" s="20">
        <f t="shared" ref="P52:S52" si="58">P51+"0:2"</f>
        <v>0.42152777777777772</v>
      </c>
      <c r="Q52" s="20">
        <f t="shared" si="58"/>
        <v>0.58819444444444435</v>
      </c>
      <c r="R52" s="20">
        <f t="shared" si="58"/>
        <v>0.75486111111111098</v>
      </c>
      <c r="S52" s="20">
        <f t="shared" si="58"/>
        <v>0.79652777777777761</v>
      </c>
      <c r="U52" s="34"/>
      <c r="X52" s="1"/>
      <c r="Y52" s="1"/>
    </row>
    <row r="53" spans="1:25" x14ac:dyDescent="0.25">
      <c r="A53" s="2">
        <v>23.099999999999994</v>
      </c>
      <c r="B53" s="182">
        <v>1</v>
      </c>
      <c r="C53" s="25" t="s">
        <v>32</v>
      </c>
      <c r="D53" s="26">
        <f>D52+"0:3"</f>
        <v>0.22222222222222215</v>
      </c>
      <c r="E53" s="26">
        <f>E52+"0:3"</f>
        <v>0.32291666666666657</v>
      </c>
      <c r="F53" s="26">
        <f t="shared" ref="F53:G53" si="59">F52+"0:3"</f>
        <v>0.42013888888888878</v>
      </c>
      <c r="G53" s="26">
        <f t="shared" si="59"/>
        <v>0.50347222222222221</v>
      </c>
      <c r="H53" s="26">
        <f>H52+"0:3"</f>
        <v>0.58680555555555547</v>
      </c>
      <c r="I53" s="26">
        <f t="shared" ref="I53:M53" si="60">I52+"0:3"</f>
        <v>0.6284722222222221</v>
      </c>
      <c r="J53" s="26">
        <f t="shared" si="60"/>
        <v>0.67013888888888884</v>
      </c>
      <c r="K53" s="26">
        <f t="shared" si="60"/>
        <v>0.71180555555555547</v>
      </c>
      <c r="L53" s="26">
        <f t="shared" si="60"/>
        <v>0.7534722222222221</v>
      </c>
      <c r="M53" s="26">
        <f t="shared" si="60"/>
        <v>0.79861111111111094</v>
      </c>
      <c r="O53" s="21"/>
      <c r="P53" s="26">
        <f t="shared" ref="P53:S53" si="61">P52+"0:3"</f>
        <v>0.42361111111111105</v>
      </c>
      <c r="Q53" s="26">
        <f t="shared" si="61"/>
        <v>0.59027777777777768</v>
      </c>
      <c r="R53" s="26">
        <f t="shared" si="61"/>
        <v>0.75694444444444431</v>
      </c>
      <c r="S53" s="26">
        <f t="shared" si="61"/>
        <v>0.79861111111111094</v>
      </c>
      <c r="U53" s="34"/>
      <c r="X53" s="1"/>
      <c r="Y53" s="1"/>
    </row>
    <row r="54" spans="1:25" x14ac:dyDescent="0.25">
      <c r="B54" s="1"/>
      <c r="U54" s="34"/>
      <c r="V54" s="1"/>
      <c r="X54" s="1"/>
      <c r="Y54" s="1"/>
    </row>
    <row r="55" spans="1:25" x14ac:dyDescent="0.25">
      <c r="B55" s="1"/>
      <c r="C55" s="31"/>
      <c r="D55" s="31"/>
      <c r="E55" s="31"/>
      <c r="U55" s="1"/>
      <c r="X55" s="1"/>
      <c r="Y55" s="1"/>
    </row>
    <row r="56" spans="1:25" x14ac:dyDescent="0.25">
      <c r="B56" s="1"/>
      <c r="D56" s="27"/>
      <c r="E56" s="27"/>
      <c r="U56" s="1"/>
      <c r="X56" s="1"/>
      <c r="Y56" s="1"/>
    </row>
    <row r="57" spans="1:25" x14ac:dyDescent="0.2">
      <c r="B57" s="1"/>
      <c r="C57" s="31"/>
      <c r="D57" s="31"/>
      <c r="E57" s="31"/>
      <c r="X57" s="1"/>
      <c r="Y57" s="1"/>
    </row>
  </sheetData>
  <pageMargins left="0.7" right="0.7" top="0.78740157499999996" bottom="0.78740157499999996" header="0.3" footer="0.3"/>
  <ignoredErrors>
    <ignoredError sqref="D32:S54 D9:S3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workbookViewId="0">
      <selection activeCell="D2" sqref="D2"/>
    </sheetView>
  </sheetViews>
  <sheetFormatPr defaultColWidth="9.140625" defaultRowHeight="12" x14ac:dyDescent="0.2"/>
  <cols>
    <col min="1" max="1" width="9.140625" style="6"/>
    <col min="2" max="3" width="5.140625" style="40" customWidth="1"/>
    <col min="4" max="4" width="28.42578125" style="6" customWidth="1"/>
    <col min="5" max="10" width="6.42578125" style="40" customWidth="1"/>
    <col min="11" max="18" width="6.42578125" style="6" customWidth="1"/>
    <col min="19" max="20" width="6.42578125" style="121" customWidth="1"/>
    <col min="21" max="31" width="6.42578125" style="6" customWidth="1"/>
    <col min="32" max="16384" width="9.140625" style="6"/>
  </cols>
  <sheetData>
    <row r="1" spans="1:21" x14ac:dyDescent="0.2">
      <c r="L1" s="200" t="s">
        <v>771</v>
      </c>
    </row>
    <row r="2" spans="1:21" ht="15" x14ac:dyDescent="0.25">
      <c r="B2" s="1"/>
      <c r="C2" s="15"/>
      <c r="D2" s="4" t="s">
        <v>351</v>
      </c>
    </row>
    <row r="3" spans="1:21" x14ac:dyDescent="0.2">
      <c r="B3" s="1"/>
      <c r="C3" s="15"/>
      <c r="D3" s="1"/>
      <c r="E3" s="9" t="s">
        <v>0</v>
      </c>
      <c r="L3" s="9"/>
    </row>
    <row r="4" spans="1:21" x14ac:dyDescent="0.2">
      <c r="B4" s="1"/>
      <c r="C4" s="15"/>
      <c r="D4" s="127" t="s">
        <v>2</v>
      </c>
      <c r="E4" s="129">
        <v>1</v>
      </c>
      <c r="F4" s="129">
        <v>3</v>
      </c>
      <c r="G4" s="129">
        <v>5</v>
      </c>
      <c r="H4" s="129">
        <v>7</v>
      </c>
      <c r="I4" s="129">
        <v>9</v>
      </c>
      <c r="J4" s="129">
        <v>11</v>
      </c>
      <c r="K4" s="129">
        <v>13</v>
      </c>
      <c r="L4" s="50"/>
      <c r="S4" s="56"/>
      <c r="T4" s="128"/>
      <c r="U4" s="128"/>
    </row>
    <row r="5" spans="1:21" x14ac:dyDescent="0.2">
      <c r="B5" s="1"/>
      <c r="C5" s="15"/>
      <c r="D5" s="127" t="s">
        <v>3</v>
      </c>
      <c r="E5" s="129" t="s">
        <v>4</v>
      </c>
      <c r="F5" s="129" t="s">
        <v>4</v>
      </c>
      <c r="G5" s="129" t="s">
        <v>4</v>
      </c>
      <c r="H5" s="129" t="s">
        <v>4</v>
      </c>
      <c r="I5" s="129" t="s">
        <v>4</v>
      </c>
      <c r="J5" s="129" t="s">
        <v>4</v>
      </c>
      <c r="K5" s="129" t="s">
        <v>4</v>
      </c>
      <c r="L5" s="50"/>
      <c r="S5" s="56"/>
      <c r="T5" s="128"/>
      <c r="U5" s="128"/>
    </row>
    <row r="6" spans="1:21" x14ac:dyDescent="0.2">
      <c r="A6" s="15" t="s">
        <v>6</v>
      </c>
      <c r="B6" s="15" t="s">
        <v>6</v>
      </c>
      <c r="C6" s="15" t="s">
        <v>7</v>
      </c>
      <c r="D6" s="130" t="s">
        <v>8</v>
      </c>
      <c r="E6" s="129"/>
      <c r="F6" s="129"/>
      <c r="G6" s="129"/>
      <c r="H6" s="129"/>
      <c r="I6" s="129"/>
      <c r="J6" s="129"/>
      <c r="K6" s="129"/>
      <c r="L6" s="50"/>
      <c r="S6" s="56"/>
      <c r="T6" s="128"/>
      <c r="U6" s="128"/>
    </row>
    <row r="7" spans="1:21" x14ac:dyDescent="0.2">
      <c r="A7" s="57">
        <v>0</v>
      </c>
      <c r="B7" s="57">
        <v>0</v>
      </c>
      <c r="C7" s="40">
        <v>1</v>
      </c>
      <c r="D7" s="61" t="s">
        <v>48</v>
      </c>
      <c r="E7" s="125">
        <v>0.21527777777777779</v>
      </c>
      <c r="F7" s="125">
        <v>0.23263888888888887</v>
      </c>
      <c r="G7" s="125">
        <v>0.25694444444444448</v>
      </c>
      <c r="H7" s="125">
        <v>0.39374999999999999</v>
      </c>
      <c r="I7" s="125">
        <v>0.56041666666666667</v>
      </c>
      <c r="J7" s="125">
        <v>0.64374999999999993</v>
      </c>
      <c r="K7" s="125">
        <v>0.7270833333333333</v>
      </c>
      <c r="L7" s="50"/>
      <c r="S7" s="56"/>
      <c r="T7" s="128"/>
      <c r="U7" s="128"/>
    </row>
    <row r="8" spans="1:21" x14ac:dyDescent="0.2">
      <c r="A8" s="57">
        <v>0.9</v>
      </c>
      <c r="B8" s="57">
        <v>0.9</v>
      </c>
      <c r="C8" s="40">
        <v>2</v>
      </c>
      <c r="D8" s="61" t="s">
        <v>49</v>
      </c>
      <c r="E8" s="125">
        <f>E7+"0:2"</f>
        <v>0.21666666666666667</v>
      </c>
      <c r="F8" s="125">
        <f t="shared" ref="F8" si="0">F7+"0:3"</f>
        <v>0.23472222222222219</v>
      </c>
      <c r="G8" s="125">
        <f>G7+"0:2"</f>
        <v>0.25833333333333336</v>
      </c>
      <c r="H8" s="125">
        <f>H7+"0:2"</f>
        <v>0.39513888888888887</v>
      </c>
      <c r="I8" s="125">
        <f t="shared" ref="I8:K8" si="1">I7+"0:2"</f>
        <v>0.56180555555555556</v>
      </c>
      <c r="J8" s="125">
        <f t="shared" si="1"/>
        <v>0.64513888888888882</v>
      </c>
      <c r="K8" s="125">
        <f t="shared" si="1"/>
        <v>0.72847222222222219</v>
      </c>
      <c r="L8" s="50"/>
      <c r="S8" s="56"/>
      <c r="T8" s="128"/>
      <c r="U8" s="128"/>
    </row>
    <row r="9" spans="1:21" x14ac:dyDescent="0.2">
      <c r="A9" s="57">
        <v>3.1</v>
      </c>
      <c r="B9" s="57" t="s">
        <v>25</v>
      </c>
      <c r="C9" s="40">
        <v>3</v>
      </c>
      <c r="D9" s="61" t="s">
        <v>123</v>
      </c>
      <c r="E9" s="125" t="s">
        <v>25</v>
      </c>
      <c r="F9" s="125">
        <f>F8+"0:3"</f>
        <v>0.23680555555555552</v>
      </c>
      <c r="G9" s="125" t="s">
        <v>25</v>
      </c>
      <c r="H9" s="125">
        <f>H8+"0:3"</f>
        <v>0.3972222222222222</v>
      </c>
      <c r="I9" s="125">
        <f>I8+"0:3"</f>
        <v>0.56388888888888888</v>
      </c>
      <c r="J9" s="125">
        <f>J8+"0:3"</f>
        <v>0.64722222222222214</v>
      </c>
      <c r="K9" s="125">
        <f>K8+"0:3"</f>
        <v>0.73055555555555551</v>
      </c>
      <c r="L9" s="50"/>
      <c r="S9" s="56"/>
      <c r="T9" s="128"/>
      <c r="U9" s="128"/>
    </row>
    <row r="10" spans="1:21" x14ac:dyDescent="0.2">
      <c r="A10" s="57">
        <v>4.4000000000000004</v>
      </c>
      <c r="B10" s="57" t="s">
        <v>25</v>
      </c>
      <c r="C10" s="40">
        <v>4</v>
      </c>
      <c r="D10" s="61" t="s">
        <v>759</v>
      </c>
      <c r="E10" s="125" t="s">
        <v>25</v>
      </c>
      <c r="F10" s="125">
        <f>F9+"0:2"</f>
        <v>0.2381944444444444</v>
      </c>
      <c r="G10" s="125" t="s">
        <v>25</v>
      </c>
      <c r="H10" s="125">
        <f t="shared" ref="H10:K13" si="2">H9+"0:2"</f>
        <v>0.39861111111111108</v>
      </c>
      <c r="I10" s="125">
        <f t="shared" si="2"/>
        <v>0.56527777777777777</v>
      </c>
      <c r="J10" s="125">
        <f t="shared" si="2"/>
        <v>0.64861111111111103</v>
      </c>
      <c r="K10" s="125">
        <f t="shared" si="2"/>
        <v>0.7319444444444444</v>
      </c>
      <c r="L10" s="50"/>
      <c r="S10" s="56"/>
      <c r="T10" s="128"/>
      <c r="U10" s="128"/>
    </row>
    <row r="11" spans="1:21" x14ac:dyDescent="0.2">
      <c r="A11" s="57">
        <v>5.2</v>
      </c>
      <c r="B11" s="57" t="s">
        <v>25</v>
      </c>
      <c r="C11" s="40">
        <v>5</v>
      </c>
      <c r="D11" s="61" t="s">
        <v>124</v>
      </c>
      <c r="E11" s="125" t="s">
        <v>25</v>
      </c>
      <c r="F11" s="125">
        <f>F10+"0:2"</f>
        <v>0.23958333333333329</v>
      </c>
      <c r="G11" s="125" t="s">
        <v>25</v>
      </c>
      <c r="H11" s="125">
        <f t="shared" si="2"/>
        <v>0.39999999999999997</v>
      </c>
      <c r="I11" s="125">
        <f t="shared" si="2"/>
        <v>0.56666666666666665</v>
      </c>
      <c r="J11" s="125">
        <f t="shared" si="2"/>
        <v>0.64999999999999991</v>
      </c>
      <c r="K11" s="125">
        <f t="shared" si="2"/>
        <v>0.73333333333333328</v>
      </c>
      <c r="L11" s="50"/>
      <c r="S11" s="56"/>
      <c r="T11" s="128"/>
      <c r="U11" s="128"/>
    </row>
    <row r="12" spans="1:21" x14ac:dyDescent="0.2">
      <c r="A12" s="57">
        <v>6</v>
      </c>
      <c r="B12" s="57" t="s">
        <v>25</v>
      </c>
      <c r="C12" s="40">
        <v>6</v>
      </c>
      <c r="D12" s="61" t="s">
        <v>759</v>
      </c>
      <c r="E12" s="125" t="s">
        <v>25</v>
      </c>
      <c r="F12" s="125"/>
      <c r="G12" s="125" t="s">
        <v>25</v>
      </c>
      <c r="H12" s="125">
        <f t="shared" si="2"/>
        <v>0.40138888888888885</v>
      </c>
      <c r="I12" s="125">
        <f t="shared" si="2"/>
        <v>0.56805555555555554</v>
      </c>
      <c r="J12" s="125">
        <f t="shared" si="2"/>
        <v>0.6513888888888888</v>
      </c>
      <c r="K12" s="125">
        <f t="shared" si="2"/>
        <v>0.73472222222222217</v>
      </c>
      <c r="L12" s="50"/>
      <c r="S12" s="56"/>
      <c r="T12" s="128"/>
      <c r="U12" s="128"/>
    </row>
    <row r="13" spans="1:21" x14ac:dyDescent="0.2">
      <c r="A13" s="57">
        <v>7.3000000000000007</v>
      </c>
      <c r="B13" s="57" t="s">
        <v>25</v>
      </c>
      <c r="C13" s="40">
        <v>7</v>
      </c>
      <c r="D13" s="61" t="s">
        <v>125</v>
      </c>
      <c r="E13" s="125" t="s">
        <v>25</v>
      </c>
      <c r="F13" s="125"/>
      <c r="G13" s="125" t="s">
        <v>25</v>
      </c>
      <c r="H13" s="125">
        <f t="shared" si="2"/>
        <v>0.40277777777777773</v>
      </c>
      <c r="I13" s="125">
        <f t="shared" si="2"/>
        <v>0.56944444444444442</v>
      </c>
      <c r="J13" s="125">
        <f t="shared" si="2"/>
        <v>0.65277777777777768</v>
      </c>
      <c r="K13" s="125">
        <f t="shared" si="2"/>
        <v>0.73611111111111105</v>
      </c>
      <c r="L13" s="50"/>
      <c r="S13" s="56"/>
      <c r="T13" s="128"/>
      <c r="U13" s="128"/>
    </row>
    <row r="14" spans="1:21" x14ac:dyDescent="0.2">
      <c r="A14" s="57">
        <v>8.1</v>
      </c>
      <c r="B14" s="57">
        <v>4.2</v>
      </c>
      <c r="C14" s="40">
        <v>8</v>
      </c>
      <c r="D14" s="61" t="s">
        <v>126</v>
      </c>
      <c r="E14" s="125">
        <f>E8+"0:4"</f>
        <v>0.21944444444444444</v>
      </c>
      <c r="F14" s="125"/>
      <c r="G14" s="125">
        <f>G8+"0:4"</f>
        <v>0.26111111111111113</v>
      </c>
      <c r="H14" s="125">
        <f>H13+"0:2"</f>
        <v>0.40416666666666662</v>
      </c>
      <c r="I14" s="125">
        <f>I13+"0:2"</f>
        <v>0.5708333333333333</v>
      </c>
      <c r="J14" s="125">
        <f>J13+"0:2"</f>
        <v>0.65416666666666656</v>
      </c>
      <c r="K14" s="125">
        <v>0.73819444444444438</v>
      </c>
      <c r="L14" s="50"/>
      <c r="S14" s="56"/>
      <c r="T14" s="128"/>
      <c r="U14" s="128"/>
    </row>
    <row r="15" spans="1:21" x14ac:dyDescent="0.2">
      <c r="A15" s="57">
        <v>8.9</v>
      </c>
      <c r="B15" s="57">
        <v>5</v>
      </c>
      <c r="C15" s="40">
        <v>9</v>
      </c>
      <c r="D15" s="61" t="s">
        <v>125</v>
      </c>
      <c r="E15" s="125">
        <f>E14+"0:1"</f>
        <v>0.22013888888888888</v>
      </c>
      <c r="F15" s="125"/>
      <c r="G15" s="125">
        <f>G14+"0:1"</f>
        <v>0.26180555555555557</v>
      </c>
      <c r="H15" s="125">
        <f>H14+"0:1"</f>
        <v>0.40486111111111106</v>
      </c>
      <c r="I15" s="125">
        <f>I14+"0:1"</f>
        <v>0.57152777777777775</v>
      </c>
      <c r="J15" s="125">
        <f>J14+"0:1"</f>
        <v>0.65486111111111101</v>
      </c>
      <c r="K15" s="125">
        <v>0.73888888888888893</v>
      </c>
      <c r="L15" s="50"/>
      <c r="S15" s="56"/>
      <c r="T15" s="128"/>
      <c r="U15" s="128"/>
    </row>
    <row r="16" spans="1:21" x14ac:dyDescent="0.2">
      <c r="A16" s="57">
        <v>10.4</v>
      </c>
      <c r="B16" s="57">
        <v>6.5</v>
      </c>
      <c r="C16" s="40">
        <v>10</v>
      </c>
      <c r="D16" s="61" t="s">
        <v>127</v>
      </c>
      <c r="E16" s="125">
        <f>E15+"0:3"</f>
        <v>0.22222222222222221</v>
      </c>
      <c r="F16" s="125"/>
      <c r="G16" s="125">
        <f>G15+"0:3"</f>
        <v>0.2638888888888889</v>
      </c>
      <c r="H16" s="125">
        <f>H15+"0:3"</f>
        <v>0.40694444444444439</v>
      </c>
      <c r="I16" s="125">
        <f>I15+"0:3"</f>
        <v>0.57361111111111107</v>
      </c>
      <c r="J16" s="125">
        <f>J15+"0:3"</f>
        <v>0.65694444444444433</v>
      </c>
      <c r="K16" s="125">
        <v>0.74097222222222225</v>
      </c>
      <c r="L16" s="50"/>
      <c r="S16" s="56"/>
      <c r="T16" s="128"/>
      <c r="U16" s="128"/>
    </row>
    <row r="17" spans="1:21" x14ac:dyDescent="0.2">
      <c r="A17" s="57">
        <v>11.6</v>
      </c>
      <c r="B17" s="57">
        <v>7.7</v>
      </c>
      <c r="C17" s="40">
        <v>11</v>
      </c>
      <c r="D17" s="61" t="s">
        <v>128</v>
      </c>
      <c r="E17" s="125">
        <f>E16+"0:2"</f>
        <v>0.22361111111111109</v>
      </c>
      <c r="F17" s="125"/>
      <c r="G17" s="125">
        <f>G16+"0:2"</f>
        <v>0.26527777777777778</v>
      </c>
      <c r="H17" s="125">
        <f>H16+"0:2"</f>
        <v>0.40833333333333327</v>
      </c>
      <c r="I17" s="125">
        <f>I16+"0:2"</f>
        <v>0.57499999999999996</v>
      </c>
      <c r="J17" s="125">
        <f>J16+"0:2"</f>
        <v>0.65833333333333321</v>
      </c>
      <c r="K17" s="125"/>
      <c r="L17" s="50"/>
      <c r="S17" s="56"/>
      <c r="T17" s="128"/>
      <c r="U17" s="128"/>
    </row>
    <row r="18" spans="1:21" x14ac:dyDescent="0.2">
      <c r="A18" s="57">
        <v>14.000000000000002</v>
      </c>
      <c r="B18" s="57">
        <v>10.100000000000001</v>
      </c>
      <c r="C18" s="40">
        <v>12</v>
      </c>
      <c r="D18" s="61" t="s">
        <v>129</v>
      </c>
      <c r="E18" s="125">
        <f>E17+"0:4"</f>
        <v>0.22638888888888886</v>
      </c>
      <c r="F18" s="125"/>
      <c r="G18" s="125">
        <f>G17+"0:4"</f>
        <v>0.26805555555555555</v>
      </c>
      <c r="H18" s="125">
        <f t="shared" ref="G18:J20" si="3">H17+"0:3"</f>
        <v>0.4104166666666666</v>
      </c>
      <c r="I18" s="125">
        <f t="shared" si="3"/>
        <v>0.57708333333333328</v>
      </c>
      <c r="J18" s="125">
        <f t="shared" si="3"/>
        <v>0.66041666666666654</v>
      </c>
      <c r="K18" s="125"/>
      <c r="L18" s="50"/>
      <c r="S18" s="56"/>
      <c r="T18" s="128"/>
      <c r="U18" s="128"/>
    </row>
    <row r="19" spans="1:21" x14ac:dyDescent="0.2">
      <c r="A19" s="57">
        <v>15.799999999999999</v>
      </c>
      <c r="B19" s="57">
        <v>11.9</v>
      </c>
      <c r="C19" s="40">
        <v>13</v>
      </c>
      <c r="D19" s="61" t="s">
        <v>130</v>
      </c>
      <c r="E19" s="125">
        <f>E18+"0:3"</f>
        <v>0.22847222222222219</v>
      </c>
      <c r="F19" s="125"/>
      <c r="G19" s="125">
        <f t="shared" si="3"/>
        <v>0.27013888888888887</v>
      </c>
      <c r="H19" s="125">
        <f t="shared" si="3"/>
        <v>0.41249999999999992</v>
      </c>
      <c r="I19" s="125">
        <f t="shared" si="3"/>
        <v>0.57916666666666661</v>
      </c>
      <c r="J19" s="125">
        <f t="shared" si="3"/>
        <v>0.66249999999999987</v>
      </c>
      <c r="K19" s="125"/>
      <c r="L19" s="50"/>
      <c r="S19" s="56"/>
      <c r="T19" s="128"/>
      <c r="U19" s="128"/>
    </row>
    <row r="20" spans="1:21" x14ac:dyDescent="0.2">
      <c r="A20" s="57">
        <v>17.899999999999999</v>
      </c>
      <c r="B20" s="57">
        <v>14</v>
      </c>
      <c r="C20" s="40">
        <v>14</v>
      </c>
      <c r="D20" s="61" t="s">
        <v>131</v>
      </c>
      <c r="E20" s="125">
        <f>E19+"0:3"</f>
        <v>0.23055555555555551</v>
      </c>
      <c r="F20" s="125"/>
      <c r="G20" s="125">
        <f t="shared" si="3"/>
        <v>0.2722222222222222</v>
      </c>
      <c r="H20" s="125">
        <f t="shared" si="3"/>
        <v>0.41458333333333325</v>
      </c>
      <c r="I20" s="125">
        <f t="shared" si="3"/>
        <v>0.58124999999999993</v>
      </c>
      <c r="J20" s="125">
        <f t="shared" si="3"/>
        <v>0.66458333333333319</v>
      </c>
      <c r="K20" s="125"/>
      <c r="L20" s="50"/>
      <c r="S20" s="56"/>
      <c r="T20" s="128"/>
      <c r="U20" s="128"/>
    </row>
    <row r="21" spans="1:21" x14ac:dyDescent="0.2">
      <c r="A21" s="57">
        <v>19.2</v>
      </c>
      <c r="B21" s="57">
        <v>15.3</v>
      </c>
      <c r="C21" s="40">
        <v>15</v>
      </c>
      <c r="D21" s="75" t="s">
        <v>132</v>
      </c>
      <c r="E21" s="126">
        <f>E20+"0:3"</f>
        <v>0.23263888888888884</v>
      </c>
      <c r="F21" s="126"/>
      <c r="G21" s="126">
        <f>G20+"0:3"</f>
        <v>0.27430555555555552</v>
      </c>
      <c r="H21" s="126">
        <f>H20+"0:2"</f>
        <v>0.41597222222222213</v>
      </c>
      <c r="I21" s="126">
        <f>I20+"0:2"</f>
        <v>0.58263888888888882</v>
      </c>
      <c r="J21" s="126">
        <f>J20+"0:2"</f>
        <v>0.66597222222222208</v>
      </c>
      <c r="K21" s="126"/>
      <c r="L21" s="50"/>
      <c r="S21" s="56"/>
      <c r="T21" s="128"/>
      <c r="U21" s="128"/>
    </row>
    <row r="22" spans="1:21" x14ac:dyDescent="0.2">
      <c r="D22" s="50"/>
      <c r="E22" s="119"/>
      <c r="F22" s="119"/>
      <c r="G22" s="119"/>
      <c r="H22" s="119"/>
      <c r="I22" s="119"/>
      <c r="J22" s="119"/>
      <c r="K22" s="50"/>
      <c r="R22" s="56"/>
      <c r="S22" s="128"/>
      <c r="T22" s="128"/>
    </row>
    <row r="23" spans="1:21" x14ac:dyDescent="0.2">
      <c r="D23" s="40"/>
      <c r="F23" s="119"/>
      <c r="G23" s="119"/>
      <c r="H23" s="119"/>
      <c r="I23" s="119"/>
      <c r="J23" s="119"/>
      <c r="K23" s="50"/>
      <c r="R23" s="56"/>
      <c r="S23" s="128"/>
      <c r="T23" s="128"/>
    </row>
    <row r="24" spans="1:21" x14ac:dyDescent="0.2">
      <c r="D24" s="50"/>
      <c r="E24" s="9" t="s">
        <v>0</v>
      </c>
      <c r="F24" s="119"/>
      <c r="G24" s="119"/>
      <c r="H24" s="119"/>
      <c r="I24" s="119"/>
      <c r="J24" s="119"/>
      <c r="K24" s="50"/>
      <c r="L24" s="9"/>
      <c r="R24" s="56"/>
      <c r="S24" s="128"/>
      <c r="T24" s="128"/>
    </row>
    <row r="25" spans="1:21" x14ac:dyDescent="0.2">
      <c r="D25" s="131" t="s">
        <v>30</v>
      </c>
      <c r="E25" s="119"/>
      <c r="F25" s="119"/>
      <c r="G25" s="119"/>
      <c r="H25" s="119"/>
      <c r="I25" s="119"/>
      <c r="J25" s="50"/>
      <c r="Q25" s="56"/>
      <c r="R25" s="128"/>
      <c r="S25" s="128"/>
      <c r="T25" s="6"/>
    </row>
    <row r="26" spans="1:21" x14ac:dyDescent="0.2">
      <c r="B26" s="1"/>
      <c r="C26" s="15"/>
      <c r="D26" s="127" t="s">
        <v>2</v>
      </c>
      <c r="E26" s="368">
        <v>2</v>
      </c>
      <c r="F26" s="129">
        <v>4</v>
      </c>
      <c r="G26" s="129">
        <v>6</v>
      </c>
      <c r="H26" s="129">
        <v>8</v>
      </c>
      <c r="I26" s="129">
        <v>10</v>
      </c>
      <c r="J26" s="129">
        <v>12</v>
      </c>
      <c r="K26" s="129"/>
      <c r="L26" s="50"/>
      <c r="S26" s="56"/>
      <c r="T26" s="128"/>
      <c r="U26" s="128"/>
    </row>
    <row r="27" spans="1:21" x14ac:dyDescent="0.2">
      <c r="B27" s="1"/>
      <c r="C27" s="15"/>
      <c r="D27" s="127" t="s">
        <v>3</v>
      </c>
      <c r="E27" s="129" t="s">
        <v>4</v>
      </c>
      <c r="F27" s="129" t="s">
        <v>4</v>
      </c>
      <c r="G27" s="129" t="s">
        <v>4</v>
      </c>
      <c r="H27" s="129" t="s">
        <v>4</v>
      </c>
      <c r="I27" s="129" t="s">
        <v>4</v>
      </c>
      <c r="J27" s="129" t="s">
        <v>4</v>
      </c>
      <c r="K27" s="129"/>
      <c r="L27" s="50"/>
      <c r="S27" s="56"/>
      <c r="T27" s="128"/>
      <c r="U27" s="128"/>
    </row>
    <row r="28" spans="1:21" x14ac:dyDescent="0.2">
      <c r="A28" s="15" t="s">
        <v>6</v>
      </c>
      <c r="B28" s="15" t="s">
        <v>6</v>
      </c>
      <c r="C28" s="15" t="s">
        <v>7</v>
      </c>
      <c r="D28" s="130" t="s">
        <v>8</v>
      </c>
      <c r="E28" s="130"/>
      <c r="F28" s="129"/>
      <c r="G28" s="129"/>
      <c r="H28" s="129"/>
      <c r="I28" s="129"/>
      <c r="J28" s="129"/>
      <c r="K28" s="129"/>
      <c r="L28" s="50"/>
      <c r="S28" s="56"/>
      <c r="T28" s="128"/>
      <c r="U28" s="128"/>
    </row>
    <row r="29" spans="1:21" x14ac:dyDescent="0.2">
      <c r="A29" s="57">
        <v>0</v>
      </c>
      <c r="B29" s="57">
        <v>0</v>
      </c>
      <c r="C29" s="40">
        <v>15</v>
      </c>
      <c r="D29" s="58" t="s">
        <v>132</v>
      </c>
      <c r="E29" s="58"/>
      <c r="F29" s="124">
        <v>0.25</v>
      </c>
      <c r="G29" s="124">
        <v>0.27638888888888885</v>
      </c>
      <c r="H29" s="124">
        <v>0.41736111111111113</v>
      </c>
      <c r="I29" s="124">
        <v>0.59791666666666665</v>
      </c>
      <c r="J29" s="124">
        <v>0.66736111111111107</v>
      </c>
      <c r="K29" s="124"/>
      <c r="L29" s="50"/>
      <c r="S29" s="56"/>
      <c r="T29" s="128"/>
      <c r="U29" s="128"/>
    </row>
    <row r="30" spans="1:21" x14ac:dyDescent="0.2">
      <c r="A30" s="57">
        <v>1.3000000000000007</v>
      </c>
      <c r="B30" s="57">
        <v>1.3000000000000007</v>
      </c>
      <c r="C30" s="40">
        <v>14</v>
      </c>
      <c r="D30" s="61" t="s">
        <v>131</v>
      </c>
      <c r="E30" s="61"/>
      <c r="F30" s="125">
        <f>F29+"0:2"</f>
        <v>0.25138888888888888</v>
      </c>
      <c r="G30" s="125">
        <f>G29+"0:2"</f>
        <v>0.27777777777777773</v>
      </c>
      <c r="H30" s="125">
        <f>H29+"0:2"</f>
        <v>0.41875000000000001</v>
      </c>
      <c r="I30" s="125">
        <f>I29+"0:2"</f>
        <v>0.59930555555555554</v>
      </c>
      <c r="J30" s="125">
        <f>J29+"0:2"</f>
        <v>0.66874999999999996</v>
      </c>
      <c r="K30" s="125"/>
      <c r="L30" s="50"/>
      <c r="S30" s="56"/>
      <c r="T30" s="128"/>
      <c r="U30" s="128"/>
    </row>
    <row r="31" spans="1:21" x14ac:dyDescent="0.2">
      <c r="A31" s="57">
        <v>3.4000000000000004</v>
      </c>
      <c r="B31" s="57">
        <v>3.4000000000000004</v>
      </c>
      <c r="C31" s="40">
        <v>13</v>
      </c>
      <c r="D31" s="61" t="s">
        <v>130</v>
      </c>
      <c r="E31" s="61"/>
      <c r="F31" s="125">
        <f t="shared" ref="F31:J32" si="4">F30+"0:3"</f>
        <v>0.25347222222222221</v>
      </c>
      <c r="G31" s="125">
        <f t="shared" si="4"/>
        <v>0.27986111111111106</v>
      </c>
      <c r="H31" s="125">
        <f t="shared" si="4"/>
        <v>0.42083333333333334</v>
      </c>
      <c r="I31" s="125">
        <f t="shared" si="4"/>
        <v>0.60138888888888886</v>
      </c>
      <c r="J31" s="125">
        <f t="shared" si="4"/>
        <v>0.67083333333333328</v>
      </c>
      <c r="K31" s="125"/>
      <c r="L31" s="50"/>
      <c r="S31" s="56"/>
      <c r="T31" s="128"/>
      <c r="U31" s="128"/>
    </row>
    <row r="32" spans="1:21" x14ac:dyDescent="0.2">
      <c r="A32" s="57">
        <v>5.2000000000000011</v>
      </c>
      <c r="B32" s="57">
        <v>5.2000000000000011</v>
      </c>
      <c r="C32" s="40">
        <v>12</v>
      </c>
      <c r="D32" s="61" t="s">
        <v>129</v>
      </c>
      <c r="E32" s="61"/>
      <c r="F32" s="125">
        <f t="shared" si="4"/>
        <v>0.25555555555555554</v>
      </c>
      <c r="G32" s="125">
        <f t="shared" si="4"/>
        <v>0.28194444444444439</v>
      </c>
      <c r="H32" s="125">
        <f t="shared" si="4"/>
        <v>0.42291666666666666</v>
      </c>
      <c r="I32" s="125">
        <f t="shared" si="4"/>
        <v>0.60347222222222219</v>
      </c>
      <c r="J32" s="125">
        <f t="shared" si="4"/>
        <v>0.67291666666666661</v>
      </c>
      <c r="K32" s="125"/>
      <c r="L32" s="50"/>
      <c r="S32" s="56"/>
      <c r="T32" s="128"/>
      <c r="U32" s="128"/>
    </row>
    <row r="33" spans="1:21" x14ac:dyDescent="0.2">
      <c r="A33" s="57">
        <v>7.6000000000000005</v>
      </c>
      <c r="B33" s="57">
        <v>7.6000000000000005</v>
      </c>
      <c r="C33" s="40">
        <v>11</v>
      </c>
      <c r="D33" s="61" t="s">
        <v>128</v>
      </c>
      <c r="E33" s="61"/>
      <c r="F33" s="125">
        <f>F32+"0:4"</f>
        <v>0.2583333333333333</v>
      </c>
      <c r="G33" s="125">
        <f>G32+"0:4"</f>
        <v>0.28472222222222215</v>
      </c>
      <c r="H33" s="125">
        <f>H32+"0:4"</f>
        <v>0.42569444444444443</v>
      </c>
      <c r="I33" s="125">
        <f>I32+"0:4"</f>
        <v>0.60624999999999996</v>
      </c>
      <c r="J33" s="125">
        <f>J32+"0:4"</f>
        <v>0.67569444444444438</v>
      </c>
      <c r="K33" s="125"/>
      <c r="L33" s="50"/>
      <c r="S33" s="56"/>
      <c r="T33" s="128"/>
      <c r="U33" s="128"/>
    </row>
    <row r="34" spans="1:21" x14ac:dyDescent="0.2">
      <c r="A34" s="57">
        <v>8.8000000000000007</v>
      </c>
      <c r="B34" s="57">
        <v>8.8000000000000007</v>
      </c>
      <c r="C34" s="40">
        <v>10</v>
      </c>
      <c r="D34" s="61" t="s">
        <v>127</v>
      </c>
      <c r="E34" s="61"/>
      <c r="F34" s="125">
        <f t="shared" ref="F34:J36" si="5">F33+"0:2"</f>
        <v>0.25972222222222219</v>
      </c>
      <c r="G34" s="125">
        <f t="shared" si="5"/>
        <v>0.28611111111111104</v>
      </c>
      <c r="H34" s="125">
        <f t="shared" si="5"/>
        <v>0.42708333333333331</v>
      </c>
      <c r="I34" s="125">
        <f t="shared" si="5"/>
        <v>0.60763888888888884</v>
      </c>
      <c r="J34" s="125">
        <f t="shared" si="5"/>
        <v>0.67708333333333326</v>
      </c>
      <c r="K34" s="125"/>
      <c r="L34" s="50"/>
      <c r="S34" s="56"/>
      <c r="T34" s="128"/>
      <c r="U34" s="128"/>
    </row>
    <row r="35" spans="1:21" x14ac:dyDescent="0.2">
      <c r="A35" s="57">
        <v>10.3</v>
      </c>
      <c r="B35" s="57">
        <v>10.3</v>
      </c>
      <c r="C35" s="40">
        <v>9</v>
      </c>
      <c r="D35" s="61" t="s">
        <v>125</v>
      </c>
      <c r="E35" s="61"/>
      <c r="F35" s="125">
        <f t="shared" si="5"/>
        <v>0.26111111111111107</v>
      </c>
      <c r="G35" s="125">
        <f t="shared" si="5"/>
        <v>0.28749999999999992</v>
      </c>
      <c r="H35" s="125">
        <f t="shared" si="5"/>
        <v>0.4284722222222222</v>
      </c>
      <c r="I35" s="125">
        <f t="shared" si="5"/>
        <v>0.60902777777777772</v>
      </c>
      <c r="J35" s="125">
        <f t="shared" si="5"/>
        <v>0.67847222222222214</v>
      </c>
      <c r="K35" s="125"/>
      <c r="L35" s="50"/>
      <c r="S35" s="56"/>
      <c r="T35" s="128"/>
      <c r="U35" s="128"/>
    </row>
    <row r="36" spans="1:21" x14ac:dyDescent="0.2">
      <c r="A36" s="57">
        <v>11.1</v>
      </c>
      <c r="B36" s="57">
        <v>11.1</v>
      </c>
      <c r="C36" s="40">
        <v>8</v>
      </c>
      <c r="D36" s="61" t="s">
        <v>126</v>
      </c>
      <c r="E36" s="61"/>
      <c r="F36" s="125">
        <f t="shared" si="5"/>
        <v>0.26249999999999996</v>
      </c>
      <c r="G36" s="125">
        <f>G35+"0:3"</f>
        <v>0.28958333333333325</v>
      </c>
      <c r="H36" s="125">
        <f t="shared" si="5"/>
        <v>0.42986111111111108</v>
      </c>
      <c r="I36" s="125">
        <f t="shared" si="5"/>
        <v>0.61041666666666661</v>
      </c>
      <c r="J36" s="125">
        <f t="shared" si="5"/>
        <v>0.67986111111111103</v>
      </c>
      <c r="K36" s="125"/>
      <c r="L36" s="50"/>
      <c r="S36" s="56"/>
      <c r="T36" s="128"/>
      <c r="U36" s="128"/>
    </row>
    <row r="37" spans="1:21" x14ac:dyDescent="0.2">
      <c r="A37" s="57">
        <v>11.9</v>
      </c>
      <c r="B37" s="57" t="s">
        <v>25</v>
      </c>
      <c r="C37" s="40">
        <v>7</v>
      </c>
      <c r="D37" s="61" t="s">
        <v>125</v>
      </c>
      <c r="E37" s="61"/>
      <c r="F37" s="125">
        <f>F36+"0:1"</f>
        <v>0.2631944444444444</v>
      </c>
      <c r="G37" s="125">
        <f>G36+"0:1"</f>
        <v>0.29027777777777769</v>
      </c>
      <c r="H37" s="125">
        <f>H36+"0:1"</f>
        <v>0.43055555555555552</v>
      </c>
      <c r="I37" s="125">
        <f>I36+"0:1"</f>
        <v>0.61111111111111105</v>
      </c>
      <c r="J37" s="125">
        <f>J36+"0:1"</f>
        <v>0.68055555555555547</v>
      </c>
      <c r="K37" s="125"/>
      <c r="L37" s="50"/>
      <c r="S37" s="56"/>
      <c r="T37" s="128"/>
      <c r="U37" s="128"/>
    </row>
    <row r="38" spans="1:21" x14ac:dyDescent="0.2">
      <c r="A38" s="57">
        <v>13.2</v>
      </c>
      <c r="B38" s="57" t="s">
        <v>25</v>
      </c>
      <c r="C38" s="40">
        <v>6</v>
      </c>
      <c r="D38" s="61" t="s">
        <v>759</v>
      </c>
      <c r="E38" s="61"/>
      <c r="F38" s="125">
        <f t="shared" ref="F38:J41" si="6">F37+"0:2"</f>
        <v>0.26458333333333328</v>
      </c>
      <c r="G38" s="125">
        <f t="shared" si="6"/>
        <v>0.29166666666666657</v>
      </c>
      <c r="H38" s="125">
        <f t="shared" si="6"/>
        <v>0.43194444444444441</v>
      </c>
      <c r="I38" s="125">
        <f t="shared" si="6"/>
        <v>0.61249999999999993</v>
      </c>
      <c r="J38" s="125">
        <f t="shared" si="6"/>
        <v>0.68194444444444435</v>
      </c>
      <c r="K38" s="125"/>
      <c r="L38" s="50"/>
      <c r="S38" s="56"/>
      <c r="T38" s="128"/>
      <c r="U38" s="128"/>
    </row>
    <row r="39" spans="1:21" x14ac:dyDescent="0.2">
      <c r="A39" s="57">
        <v>14</v>
      </c>
      <c r="B39" s="57" t="s">
        <v>25</v>
      </c>
      <c r="C39" s="40">
        <v>5</v>
      </c>
      <c r="D39" s="61" t="s">
        <v>124</v>
      </c>
      <c r="E39" s="125">
        <v>0.24166666666666667</v>
      </c>
      <c r="F39" s="125">
        <f t="shared" si="6"/>
        <v>0.26597222222222217</v>
      </c>
      <c r="G39" s="125">
        <f>G38+"0:4"</f>
        <v>0.29444444444444434</v>
      </c>
      <c r="H39" s="125">
        <f t="shared" si="6"/>
        <v>0.43333333333333329</v>
      </c>
      <c r="I39" s="125">
        <f t="shared" si="6"/>
        <v>0.61388888888888882</v>
      </c>
      <c r="J39" s="125">
        <f t="shared" si="6"/>
        <v>0.68333333333333324</v>
      </c>
      <c r="K39" s="125"/>
      <c r="L39" s="50"/>
      <c r="S39" s="56"/>
      <c r="T39" s="128"/>
      <c r="U39" s="128"/>
    </row>
    <row r="40" spans="1:21" x14ac:dyDescent="0.2">
      <c r="A40" s="57">
        <v>14.8</v>
      </c>
      <c r="B40" s="57" t="s">
        <v>25</v>
      </c>
      <c r="C40" s="40">
        <v>4</v>
      </c>
      <c r="D40" s="61" t="s">
        <v>759</v>
      </c>
      <c r="E40" s="125">
        <f>E39+"0:2"</f>
        <v>0.24305555555555555</v>
      </c>
      <c r="F40" s="125">
        <f t="shared" si="6"/>
        <v>0.26736111111111105</v>
      </c>
      <c r="G40" s="125">
        <f t="shared" si="6"/>
        <v>0.29583333333333323</v>
      </c>
      <c r="H40" s="125">
        <f t="shared" si="6"/>
        <v>0.43472222222222218</v>
      </c>
      <c r="I40" s="125">
        <f t="shared" si="6"/>
        <v>0.6152777777777777</v>
      </c>
      <c r="J40" s="125">
        <f t="shared" si="6"/>
        <v>0.68472222222222212</v>
      </c>
      <c r="K40" s="125"/>
      <c r="L40" s="50"/>
      <c r="S40" s="56"/>
      <c r="T40" s="128"/>
      <c r="U40" s="128"/>
    </row>
    <row r="41" spans="1:21" x14ac:dyDescent="0.2">
      <c r="A41" s="57">
        <v>16.100000000000001</v>
      </c>
      <c r="B41" s="57" t="s">
        <v>25</v>
      </c>
      <c r="C41" s="40">
        <v>3</v>
      </c>
      <c r="D41" s="61" t="s">
        <v>123</v>
      </c>
      <c r="E41" s="125">
        <f>E40+"0:2"</f>
        <v>0.24444444444444444</v>
      </c>
      <c r="F41" s="125">
        <f t="shared" si="6"/>
        <v>0.26874999999999993</v>
      </c>
      <c r="G41" s="125">
        <f t="shared" si="6"/>
        <v>0.29722222222222211</v>
      </c>
      <c r="H41" s="125">
        <f t="shared" si="6"/>
        <v>0.43611111111111106</v>
      </c>
      <c r="I41" s="125">
        <f t="shared" si="6"/>
        <v>0.61666666666666659</v>
      </c>
      <c r="J41" s="125">
        <f t="shared" si="6"/>
        <v>0.68611111111111101</v>
      </c>
      <c r="K41" s="125"/>
      <c r="L41" s="50"/>
      <c r="S41" s="56"/>
      <c r="T41" s="128"/>
      <c r="U41" s="128"/>
    </row>
    <row r="42" spans="1:21" x14ac:dyDescent="0.2">
      <c r="A42" s="57">
        <v>18.3</v>
      </c>
      <c r="B42" s="57">
        <v>14.4</v>
      </c>
      <c r="C42" s="40">
        <v>2</v>
      </c>
      <c r="D42" s="61" t="s">
        <v>49</v>
      </c>
      <c r="E42" s="125">
        <f t="shared" ref="E42:J42" si="7">E41+"0:3"</f>
        <v>0.24652777777777776</v>
      </c>
      <c r="F42" s="125">
        <f t="shared" si="7"/>
        <v>0.27083333333333326</v>
      </c>
      <c r="G42" s="125">
        <f>G41+"0:4"</f>
        <v>0.29999999999999988</v>
      </c>
      <c r="H42" s="125">
        <f t="shared" si="7"/>
        <v>0.43819444444444439</v>
      </c>
      <c r="I42" s="125">
        <f t="shared" si="7"/>
        <v>0.61874999999999991</v>
      </c>
      <c r="J42" s="125">
        <f t="shared" si="7"/>
        <v>0.68819444444444433</v>
      </c>
      <c r="K42" s="125"/>
      <c r="L42" s="50"/>
      <c r="S42" s="56"/>
      <c r="T42" s="128"/>
      <c r="U42" s="128"/>
    </row>
    <row r="43" spans="1:21" x14ac:dyDescent="0.2">
      <c r="A43" s="57">
        <v>19.2</v>
      </c>
      <c r="B43" s="57">
        <v>15.3</v>
      </c>
      <c r="C43" s="40">
        <v>1</v>
      </c>
      <c r="D43" s="75" t="s">
        <v>48</v>
      </c>
      <c r="E43" s="126"/>
      <c r="F43" s="126">
        <f t="shared" ref="F43:J43" si="8">F42+"0:2"</f>
        <v>0.27222222222222214</v>
      </c>
      <c r="G43" s="126">
        <f t="shared" si="8"/>
        <v>0.30138888888888876</v>
      </c>
      <c r="H43" s="126">
        <f t="shared" si="8"/>
        <v>0.43958333333333327</v>
      </c>
      <c r="I43" s="126">
        <f t="shared" si="8"/>
        <v>0.6201388888888888</v>
      </c>
      <c r="J43" s="126">
        <f t="shared" si="8"/>
        <v>0.68958333333333321</v>
      </c>
      <c r="K43" s="126"/>
      <c r="L43" s="50"/>
      <c r="S43" s="56"/>
      <c r="T43" s="128"/>
      <c r="U43" s="128"/>
    </row>
    <row r="44" spans="1:21" x14ac:dyDescent="0.2">
      <c r="B44" s="132"/>
      <c r="C44" s="133"/>
      <c r="D44" s="50"/>
      <c r="E44" s="50"/>
      <c r="F44" s="119"/>
      <c r="G44" s="119"/>
      <c r="H44" s="119"/>
      <c r="I44" s="119"/>
      <c r="J44" s="119"/>
      <c r="K44" s="50"/>
    </row>
    <row r="45" spans="1:21" x14ac:dyDescent="0.2">
      <c r="B45" s="132"/>
      <c r="C45" s="133"/>
      <c r="D45" s="31"/>
      <c r="E45" s="31"/>
      <c r="F45" s="119"/>
      <c r="G45" s="119"/>
      <c r="H45" s="119"/>
      <c r="I45" s="119"/>
      <c r="J45" s="119"/>
      <c r="K45" s="119"/>
      <c r="L45" s="50"/>
      <c r="S45" s="6"/>
      <c r="U45" s="121"/>
    </row>
    <row r="46" spans="1:21" x14ac:dyDescent="0.2">
      <c r="E46" s="6"/>
      <c r="K46" s="123"/>
      <c r="S46" s="6"/>
      <c r="U46" s="121"/>
    </row>
    <row r="47" spans="1:21" x14ac:dyDescent="0.2">
      <c r="E47" s="6"/>
      <c r="K47" s="123"/>
      <c r="S47" s="6"/>
      <c r="U47" s="121"/>
    </row>
    <row r="48" spans="1:21" x14ac:dyDescent="0.2">
      <c r="J48" s="123"/>
    </row>
    <row r="49" spans="10:10" x14ac:dyDescent="0.2">
      <c r="J49" s="123"/>
    </row>
    <row r="50" spans="10:10" x14ac:dyDescent="0.2">
      <c r="J50" s="123"/>
    </row>
  </sheetData>
  <pageMargins left="0.7" right="0.7" top="0.78740157499999996" bottom="0.78740157499999996" header="0.3" footer="0.3"/>
  <ignoredErrors>
    <ignoredError sqref="F27:L28 F8:L26 F30:L35 F29 H29:L29 F42 H42:L42 F40:L41 F39 H39:L39 F37:L38 F36 H36:L36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showGridLines="0" workbookViewId="0">
      <selection activeCell="C2" sqref="C2"/>
    </sheetView>
  </sheetViews>
  <sheetFormatPr defaultColWidth="9.140625" defaultRowHeight="12" x14ac:dyDescent="0.2"/>
  <cols>
    <col min="1" max="1" width="5.140625" style="40" customWidth="1"/>
    <col min="2" max="2" width="5.140625" style="3" customWidth="1"/>
    <col min="3" max="3" width="28.42578125" style="6" customWidth="1"/>
    <col min="4" max="29" width="6.42578125" style="6" customWidth="1"/>
    <col min="30" max="16384" width="9.140625" style="6"/>
  </cols>
  <sheetData>
    <row r="1" spans="1:19" x14ac:dyDescent="0.2">
      <c r="O1" s="200" t="s">
        <v>625</v>
      </c>
    </row>
    <row r="2" spans="1:19" ht="15" x14ac:dyDescent="0.25">
      <c r="C2" s="4" t="s">
        <v>352</v>
      </c>
      <c r="O2" s="55"/>
    </row>
    <row r="3" spans="1:19" x14ac:dyDescent="0.2">
      <c r="C3" s="8"/>
      <c r="D3" s="9" t="s">
        <v>0</v>
      </c>
      <c r="M3" s="9" t="s">
        <v>1</v>
      </c>
      <c r="O3" s="55"/>
    </row>
    <row r="4" spans="1:19" x14ac:dyDescent="0.2">
      <c r="A4" s="2"/>
      <c r="C4" s="10" t="s">
        <v>2</v>
      </c>
      <c r="D4" s="39">
        <v>1</v>
      </c>
      <c r="E4" s="39">
        <v>3</v>
      </c>
      <c r="F4" s="39">
        <v>5</v>
      </c>
      <c r="G4" s="39">
        <v>7</v>
      </c>
      <c r="H4" s="39">
        <v>9</v>
      </c>
      <c r="I4" s="39">
        <v>11</v>
      </c>
      <c r="J4" s="39">
        <v>13</v>
      </c>
      <c r="K4" s="39">
        <v>15</v>
      </c>
      <c r="M4" s="39">
        <v>101</v>
      </c>
      <c r="N4" s="39">
        <v>103</v>
      </c>
      <c r="O4" s="39">
        <v>105</v>
      </c>
      <c r="R4" s="55"/>
    </row>
    <row r="5" spans="1:19" x14ac:dyDescent="0.2">
      <c r="A5" s="2"/>
      <c r="C5" s="10" t="s">
        <v>3</v>
      </c>
      <c r="D5" s="54" t="s">
        <v>4</v>
      </c>
      <c r="E5" s="54" t="s">
        <v>4</v>
      </c>
      <c r="F5" s="54" t="s">
        <v>4</v>
      </c>
      <c r="G5" s="54" t="s">
        <v>4</v>
      </c>
      <c r="H5" s="54" t="s">
        <v>4</v>
      </c>
      <c r="I5" s="54" t="s">
        <v>4</v>
      </c>
      <c r="J5" s="54" t="s">
        <v>4</v>
      </c>
      <c r="K5" s="54" t="s">
        <v>4</v>
      </c>
      <c r="M5" s="39" t="s">
        <v>5</v>
      </c>
      <c r="N5" s="39" t="s">
        <v>5</v>
      </c>
      <c r="O5" s="39" t="s">
        <v>5</v>
      </c>
      <c r="R5" s="55"/>
    </row>
    <row r="6" spans="1:19" x14ac:dyDescent="0.2">
      <c r="A6" s="15" t="s">
        <v>77</v>
      </c>
      <c r="B6" s="3" t="s">
        <v>7</v>
      </c>
      <c r="C6" s="101" t="s">
        <v>8</v>
      </c>
      <c r="D6" s="54"/>
      <c r="E6" s="54"/>
      <c r="F6" s="54"/>
      <c r="G6" s="54"/>
      <c r="H6" s="54"/>
      <c r="I6" s="54"/>
      <c r="J6" s="39"/>
      <c r="K6" s="54"/>
      <c r="M6" s="39"/>
      <c r="N6" s="39"/>
      <c r="O6" s="39"/>
    </row>
    <row r="7" spans="1:19" x14ac:dyDescent="0.2">
      <c r="A7" s="6">
        <v>0</v>
      </c>
      <c r="B7" s="3">
        <v>1</v>
      </c>
      <c r="C7" s="58" t="s">
        <v>29</v>
      </c>
      <c r="D7" s="59">
        <v>0.22013888888888888</v>
      </c>
      <c r="E7" s="59">
        <v>0.26180555555555557</v>
      </c>
      <c r="F7" s="59">
        <v>0.3034722222222222</v>
      </c>
      <c r="G7" s="59">
        <v>0.47013888888888888</v>
      </c>
      <c r="H7" s="59">
        <v>0.55347222222222225</v>
      </c>
      <c r="I7" s="59">
        <v>0.63680555555555551</v>
      </c>
      <c r="J7" s="59">
        <v>0.67847222222222225</v>
      </c>
      <c r="K7" s="59">
        <v>0.72013888888888899</v>
      </c>
      <c r="M7" s="59">
        <v>0.38680555555555557</v>
      </c>
      <c r="N7" s="59">
        <v>0.55347222222222225</v>
      </c>
      <c r="O7" s="59">
        <v>0.72013888888888899</v>
      </c>
      <c r="Q7" s="57"/>
      <c r="R7" s="57"/>
    </row>
    <row r="8" spans="1:19" x14ac:dyDescent="0.2">
      <c r="A8" s="102">
        <v>0.8</v>
      </c>
      <c r="B8" s="3">
        <v>2</v>
      </c>
      <c r="C8" s="61" t="s">
        <v>78</v>
      </c>
      <c r="D8" s="62">
        <f t="shared" ref="D8:K8" si="0">D7+"0:1"</f>
        <v>0.22083333333333333</v>
      </c>
      <c r="E8" s="62">
        <f t="shared" si="0"/>
        <v>0.26250000000000001</v>
      </c>
      <c r="F8" s="62">
        <f t="shared" si="0"/>
        <v>0.30416666666666664</v>
      </c>
      <c r="G8" s="62">
        <f t="shared" si="0"/>
        <v>0.47083333333333333</v>
      </c>
      <c r="H8" s="62">
        <f t="shared" si="0"/>
        <v>0.5541666666666667</v>
      </c>
      <c r="I8" s="62">
        <f t="shared" si="0"/>
        <v>0.63749999999999996</v>
      </c>
      <c r="J8" s="62">
        <f t="shared" si="0"/>
        <v>0.6791666666666667</v>
      </c>
      <c r="K8" s="62">
        <f t="shared" si="0"/>
        <v>0.72083333333333344</v>
      </c>
      <c r="M8" s="62">
        <f t="shared" ref="M8:O8" si="1">M7+"0:1"</f>
        <v>0.38750000000000001</v>
      </c>
      <c r="N8" s="62">
        <f t="shared" si="1"/>
        <v>0.5541666666666667</v>
      </c>
      <c r="O8" s="62">
        <f t="shared" si="1"/>
        <v>0.72083333333333344</v>
      </c>
      <c r="Q8" s="57"/>
      <c r="R8" s="57"/>
    </row>
    <row r="9" spans="1:19" x14ac:dyDescent="0.2">
      <c r="A9" s="102">
        <v>3</v>
      </c>
      <c r="B9" s="3">
        <v>3</v>
      </c>
      <c r="C9" s="61" t="s">
        <v>79</v>
      </c>
      <c r="D9" s="62">
        <f t="shared" ref="D9:K9" si="2">D8+"0:3"</f>
        <v>0.22291666666666665</v>
      </c>
      <c r="E9" s="62">
        <f t="shared" si="2"/>
        <v>0.26458333333333334</v>
      </c>
      <c r="F9" s="62">
        <f t="shared" si="2"/>
        <v>0.30624999999999997</v>
      </c>
      <c r="G9" s="62">
        <f t="shared" si="2"/>
        <v>0.47291666666666665</v>
      </c>
      <c r="H9" s="62">
        <f t="shared" si="2"/>
        <v>0.55625000000000002</v>
      </c>
      <c r="I9" s="62">
        <f t="shared" si="2"/>
        <v>0.63958333333333328</v>
      </c>
      <c r="J9" s="62">
        <f t="shared" si="2"/>
        <v>0.68125000000000002</v>
      </c>
      <c r="K9" s="62">
        <f t="shared" si="2"/>
        <v>0.72291666666666676</v>
      </c>
      <c r="M9" s="62">
        <f t="shared" ref="M9:O9" si="3">M8+"0:3"</f>
        <v>0.38958333333333334</v>
      </c>
      <c r="N9" s="62">
        <f t="shared" si="3"/>
        <v>0.55625000000000002</v>
      </c>
      <c r="O9" s="62">
        <f t="shared" si="3"/>
        <v>0.72291666666666676</v>
      </c>
      <c r="Q9" s="57"/>
      <c r="R9" s="57"/>
    </row>
    <row r="10" spans="1:19" x14ac:dyDescent="0.2">
      <c r="A10" s="102">
        <v>4.9000000000000004</v>
      </c>
      <c r="B10" s="3">
        <v>4</v>
      </c>
      <c r="C10" s="61" t="s">
        <v>80</v>
      </c>
      <c r="D10" s="62">
        <f t="shared" ref="D10:K10" si="4">D9+"0:2"</f>
        <v>0.22430555555555554</v>
      </c>
      <c r="E10" s="62">
        <f t="shared" si="4"/>
        <v>0.26597222222222222</v>
      </c>
      <c r="F10" s="62">
        <f t="shared" si="4"/>
        <v>0.30763888888888885</v>
      </c>
      <c r="G10" s="62">
        <f t="shared" si="4"/>
        <v>0.47430555555555554</v>
      </c>
      <c r="H10" s="62">
        <f t="shared" si="4"/>
        <v>0.55763888888888891</v>
      </c>
      <c r="I10" s="62">
        <f t="shared" si="4"/>
        <v>0.64097222222222217</v>
      </c>
      <c r="J10" s="62">
        <f t="shared" si="4"/>
        <v>0.68263888888888891</v>
      </c>
      <c r="K10" s="62">
        <f t="shared" si="4"/>
        <v>0.72430555555555565</v>
      </c>
      <c r="M10" s="62">
        <f t="shared" ref="M10:O10" si="5">M9+"0:2"</f>
        <v>0.39097222222222222</v>
      </c>
      <c r="N10" s="62">
        <f t="shared" si="5"/>
        <v>0.55763888888888891</v>
      </c>
      <c r="O10" s="62">
        <f t="shared" si="5"/>
        <v>0.72430555555555565</v>
      </c>
      <c r="Q10" s="57"/>
      <c r="R10" s="57"/>
    </row>
    <row r="11" spans="1:19" x14ac:dyDescent="0.2">
      <c r="A11" s="102">
        <v>7.1</v>
      </c>
      <c r="B11" s="3">
        <v>5</v>
      </c>
      <c r="C11" s="103" t="s">
        <v>48</v>
      </c>
      <c r="D11" s="62">
        <f t="shared" ref="D11:K11" si="6">D10+"0:3"</f>
        <v>0.22638888888888886</v>
      </c>
      <c r="E11" s="62">
        <f t="shared" si="6"/>
        <v>0.26805555555555555</v>
      </c>
      <c r="F11" s="62">
        <f t="shared" si="6"/>
        <v>0.30972222222222218</v>
      </c>
      <c r="G11" s="62">
        <f t="shared" si="6"/>
        <v>0.47638888888888886</v>
      </c>
      <c r="H11" s="62">
        <f t="shared" si="6"/>
        <v>0.55972222222222223</v>
      </c>
      <c r="I11" s="62">
        <f t="shared" si="6"/>
        <v>0.64305555555555549</v>
      </c>
      <c r="J11" s="62">
        <f t="shared" si="6"/>
        <v>0.68472222222222223</v>
      </c>
      <c r="K11" s="62">
        <f t="shared" si="6"/>
        <v>0.72638888888888897</v>
      </c>
      <c r="M11" s="62">
        <f t="shared" ref="M11:O11" si="7">M10+"0:3"</f>
        <v>0.39305555555555555</v>
      </c>
      <c r="N11" s="62">
        <f t="shared" si="7"/>
        <v>0.55972222222222223</v>
      </c>
      <c r="O11" s="62">
        <f t="shared" si="7"/>
        <v>0.72638888888888897</v>
      </c>
      <c r="Q11" s="57"/>
      <c r="R11" s="57"/>
      <c r="S11" s="60"/>
    </row>
    <row r="12" spans="1:19" x14ac:dyDescent="0.2">
      <c r="A12" s="102">
        <v>7.8</v>
      </c>
      <c r="B12" s="3">
        <v>6</v>
      </c>
      <c r="C12" s="104" t="s">
        <v>49</v>
      </c>
      <c r="D12" s="67">
        <f>D11+"0:2"</f>
        <v>0.22777777777777775</v>
      </c>
      <c r="E12" s="67">
        <f t="shared" ref="E12:K12" si="8">E11+"0:2"</f>
        <v>0.26944444444444443</v>
      </c>
      <c r="F12" s="67">
        <f t="shared" si="8"/>
        <v>0.31111111111111106</v>
      </c>
      <c r="G12" s="67">
        <f t="shared" si="8"/>
        <v>0.47777777777777775</v>
      </c>
      <c r="H12" s="67">
        <f t="shared" si="8"/>
        <v>0.56111111111111112</v>
      </c>
      <c r="I12" s="67">
        <f t="shared" si="8"/>
        <v>0.64444444444444438</v>
      </c>
      <c r="J12" s="67">
        <f t="shared" si="8"/>
        <v>0.68611111111111112</v>
      </c>
      <c r="K12" s="67">
        <f t="shared" si="8"/>
        <v>0.72777777777777786</v>
      </c>
      <c r="M12" s="67">
        <f t="shared" ref="M12:O12" si="9">M11+"0:2"</f>
        <v>0.39444444444444443</v>
      </c>
      <c r="N12" s="67">
        <f t="shared" si="9"/>
        <v>0.56111111111111112</v>
      </c>
      <c r="O12" s="67">
        <f t="shared" si="9"/>
        <v>0.72777777777777786</v>
      </c>
      <c r="Q12" s="57"/>
      <c r="R12" s="57"/>
      <c r="S12" s="60"/>
    </row>
    <row r="14" spans="1:19" x14ac:dyDescent="0.2">
      <c r="D14" s="70"/>
      <c r="E14" s="70"/>
      <c r="F14" s="70"/>
      <c r="G14" s="70"/>
      <c r="H14" s="70"/>
      <c r="I14" s="70"/>
      <c r="J14" s="70"/>
      <c r="K14" s="70"/>
      <c r="N14" s="56"/>
    </row>
    <row r="15" spans="1:19" x14ac:dyDescent="0.2">
      <c r="D15" s="9" t="s">
        <v>0</v>
      </c>
      <c r="E15" s="70"/>
      <c r="F15" s="70"/>
      <c r="G15" s="70"/>
      <c r="H15" s="70"/>
      <c r="I15" s="70"/>
      <c r="J15" s="70"/>
      <c r="K15" s="70"/>
      <c r="M15" s="9" t="s">
        <v>1</v>
      </c>
      <c r="O15" s="56"/>
    </row>
    <row r="16" spans="1:19" x14ac:dyDescent="0.2">
      <c r="C16" s="28" t="s">
        <v>30</v>
      </c>
      <c r="O16" s="56"/>
    </row>
    <row r="17" spans="1:19" x14ac:dyDescent="0.2">
      <c r="A17" s="2"/>
      <c r="C17" s="10" t="s">
        <v>2</v>
      </c>
      <c r="D17" s="39">
        <v>2</v>
      </c>
      <c r="E17" s="39">
        <v>4</v>
      </c>
      <c r="F17" s="39">
        <v>6</v>
      </c>
      <c r="G17" s="39">
        <v>8</v>
      </c>
      <c r="H17" s="39">
        <v>10</v>
      </c>
      <c r="I17" s="39">
        <v>12</v>
      </c>
      <c r="J17" s="39">
        <v>14</v>
      </c>
      <c r="K17" s="39">
        <v>16</v>
      </c>
      <c r="M17" s="39">
        <v>102</v>
      </c>
      <c r="N17" s="39">
        <v>104</v>
      </c>
      <c r="O17" s="39">
        <v>106</v>
      </c>
      <c r="R17" s="55"/>
    </row>
    <row r="18" spans="1:19" x14ac:dyDescent="0.2">
      <c r="A18" s="2"/>
      <c r="C18" s="10" t="s">
        <v>3</v>
      </c>
      <c r="D18" s="54" t="s">
        <v>4</v>
      </c>
      <c r="E18" s="54" t="s">
        <v>4</v>
      </c>
      <c r="F18" s="54" t="s">
        <v>4</v>
      </c>
      <c r="G18" s="54" t="s">
        <v>4</v>
      </c>
      <c r="H18" s="54" t="s">
        <v>4</v>
      </c>
      <c r="I18" s="54" t="s">
        <v>4</v>
      </c>
      <c r="J18" s="54" t="s">
        <v>4</v>
      </c>
      <c r="K18" s="54" t="s">
        <v>4</v>
      </c>
      <c r="M18" s="39" t="s">
        <v>5</v>
      </c>
      <c r="N18" s="39" t="s">
        <v>5</v>
      </c>
      <c r="O18" s="39" t="s">
        <v>5</v>
      </c>
      <c r="R18" s="55"/>
    </row>
    <row r="19" spans="1:19" x14ac:dyDescent="0.2">
      <c r="A19" s="15" t="s">
        <v>77</v>
      </c>
      <c r="B19" s="3" t="s">
        <v>7</v>
      </c>
      <c r="C19" s="16" t="s">
        <v>8</v>
      </c>
      <c r="D19" s="54"/>
      <c r="E19" s="54"/>
      <c r="F19" s="54"/>
      <c r="G19" s="54"/>
      <c r="H19" s="54"/>
      <c r="I19" s="39"/>
      <c r="J19" s="54"/>
      <c r="K19" s="54"/>
      <c r="M19" s="39"/>
      <c r="N19" s="39"/>
      <c r="O19" s="39"/>
    </row>
    <row r="20" spans="1:19" x14ac:dyDescent="0.2">
      <c r="A20" s="57">
        <v>0</v>
      </c>
      <c r="B20" s="3">
        <v>6</v>
      </c>
      <c r="C20" s="105" t="s">
        <v>49</v>
      </c>
      <c r="D20" s="74">
        <v>0.24791666666666667</v>
      </c>
      <c r="E20" s="74">
        <v>0.27083333333333331</v>
      </c>
      <c r="F20" s="62">
        <v>0.35416666666666669</v>
      </c>
      <c r="G20" s="62">
        <v>0.52083333333333337</v>
      </c>
      <c r="H20" s="62">
        <v>0.60416666666666663</v>
      </c>
      <c r="I20" s="62">
        <v>0.64583333333333337</v>
      </c>
      <c r="J20" s="62">
        <v>0.6875</v>
      </c>
      <c r="K20" s="62">
        <v>0.77083333333333337</v>
      </c>
      <c r="M20" s="62">
        <v>0.35416666666666669</v>
      </c>
      <c r="N20" s="62">
        <v>0.52083333333333337</v>
      </c>
      <c r="O20" s="62">
        <v>0.6875</v>
      </c>
      <c r="R20" s="60"/>
    </row>
    <row r="21" spans="1:19" x14ac:dyDescent="0.2">
      <c r="A21" s="57">
        <v>0.70000000000000018</v>
      </c>
      <c r="B21" s="3">
        <v>5</v>
      </c>
      <c r="C21" s="61" t="s">
        <v>48</v>
      </c>
      <c r="D21" s="62">
        <f t="shared" ref="D21:G21" si="10">D20+"0:2"</f>
        <v>0.24930555555555556</v>
      </c>
      <c r="E21" s="62">
        <f t="shared" si="10"/>
        <v>0.2722222222222222</v>
      </c>
      <c r="F21" s="62">
        <f t="shared" si="10"/>
        <v>0.35555555555555557</v>
      </c>
      <c r="G21" s="62">
        <f t="shared" si="10"/>
        <v>0.52222222222222225</v>
      </c>
      <c r="H21" s="62">
        <f>H20+"0:2"</f>
        <v>0.60555555555555551</v>
      </c>
      <c r="I21" s="62">
        <f>I20+"0:2"</f>
        <v>0.64722222222222225</v>
      </c>
      <c r="J21" s="62">
        <f>J20+"0:2"</f>
        <v>0.68888888888888888</v>
      </c>
      <c r="K21" s="62">
        <f>K20+"0:2"</f>
        <v>0.77222222222222225</v>
      </c>
      <c r="M21" s="62">
        <f>M20+"0:2"</f>
        <v>0.35555555555555557</v>
      </c>
      <c r="N21" s="62">
        <f>N20+"0:2"</f>
        <v>0.52222222222222225</v>
      </c>
      <c r="O21" s="62">
        <f>O20+"0:2"</f>
        <v>0.68888888888888888</v>
      </c>
      <c r="R21" s="60"/>
      <c r="S21" s="60"/>
    </row>
    <row r="22" spans="1:19" x14ac:dyDescent="0.2">
      <c r="A22" s="57">
        <v>2.8999999999999995</v>
      </c>
      <c r="B22" s="3">
        <v>4</v>
      </c>
      <c r="C22" s="61" t="s">
        <v>80</v>
      </c>
      <c r="D22" s="62">
        <f t="shared" ref="D22:G22" si="11">D21+"0:3"</f>
        <v>0.25138888888888888</v>
      </c>
      <c r="E22" s="62">
        <f t="shared" si="11"/>
        <v>0.27430555555555552</v>
      </c>
      <c r="F22" s="62">
        <f t="shared" si="11"/>
        <v>0.3576388888888889</v>
      </c>
      <c r="G22" s="62">
        <f t="shared" si="11"/>
        <v>0.52430555555555558</v>
      </c>
      <c r="H22" s="62">
        <f>H21+"0:3"</f>
        <v>0.60763888888888884</v>
      </c>
      <c r="I22" s="62">
        <f>I21+"0:3"</f>
        <v>0.64930555555555558</v>
      </c>
      <c r="J22" s="62">
        <f>J21+"0:3"</f>
        <v>0.69097222222222221</v>
      </c>
      <c r="K22" s="62">
        <f>K21+"0:3"</f>
        <v>0.77430555555555558</v>
      </c>
      <c r="M22" s="62">
        <f>M21+"0:3"</f>
        <v>0.3576388888888889</v>
      </c>
      <c r="N22" s="62">
        <f>N21+"0:3"</f>
        <v>0.52430555555555558</v>
      </c>
      <c r="O22" s="62">
        <f>O21+"0:3"</f>
        <v>0.69097222222222221</v>
      </c>
      <c r="R22" s="60"/>
      <c r="S22" s="60"/>
    </row>
    <row r="23" spans="1:19" x14ac:dyDescent="0.2">
      <c r="A23" s="57">
        <v>4.8</v>
      </c>
      <c r="B23" s="3">
        <v>3</v>
      </c>
      <c r="C23" s="103" t="s">
        <v>79</v>
      </c>
      <c r="D23" s="62">
        <f t="shared" ref="D23:G25" si="12">D22+"0:2"</f>
        <v>0.25277777777777777</v>
      </c>
      <c r="E23" s="62">
        <f t="shared" si="12"/>
        <v>0.27569444444444441</v>
      </c>
      <c r="F23" s="62">
        <f t="shared" si="12"/>
        <v>0.35902777777777778</v>
      </c>
      <c r="G23" s="62">
        <f t="shared" si="12"/>
        <v>0.52569444444444446</v>
      </c>
      <c r="H23" s="62">
        <f t="shared" ref="H23:K25" si="13">H22+"0:2"</f>
        <v>0.60902777777777772</v>
      </c>
      <c r="I23" s="62">
        <f t="shared" si="13"/>
        <v>0.65069444444444446</v>
      </c>
      <c r="J23" s="62">
        <f t="shared" si="13"/>
        <v>0.69236111111111109</v>
      </c>
      <c r="K23" s="62">
        <f t="shared" si="13"/>
        <v>0.77569444444444446</v>
      </c>
      <c r="M23" s="62">
        <f t="shared" ref="M23:O25" si="14">M22+"0:2"</f>
        <v>0.35902777777777778</v>
      </c>
      <c r="N23" s="62">
        <f t="shared" si="14"/>
        <v>0.52569444444444446</v>
      </c>
      <c r="O23" s="62">
        <f t="shared" si="14"/>
        <v>0.69236111111111109</v>
      </c>
      <c r="R23" s="60"/>
    </row>
    <row r="24" spans="1:19" x14ac:dyDescent="0.2">
      <c r="A24" s="57">
        <v>7</v>
      </c>
      <c r="B24" s="3">
        <v>2</v>
      </c>
      <c r="C24" s="103" t="s">
        <v>78</v>
      </c>
      <c r="D24" s="62">
        <f>D23+"0:2"</f>
        <v>0.25416666666666665</v>
      </c>
      <c r="E24" s="62">
        <f t="shared" ref="E24:G24" si="15">E23+"0:2"</f>
        <v>0.27708333333333329</v>
      </c>
      <c r="F24" s="62">
        <f t="shared" si="15"/>
        <v>0.36041666666666666</v>
      </c>
      <c r="G24" s="62">
        <f t="shared" si="15"/>
        <v>0.52708333333333335</v>
      </c>
      <c r="H24" s="62">
        <f t="shared" si="13"/>
        <v>0.61041666666666661</v>
      </c>
      <c r="I24" s="62">
        <f t="shared" si="13"/>
        <v>0.65208333333333335</v>
      </c>
      <c r="J24" s="62">
        <f t="shared" si="13"/>
        <v>0.69374999999999998</v>
      </c>
      <c r="K24" s="62">
        <f t="shared" si="13"/>
        <v>0.77708333333333335</v>
      </c>
      <c r="M24" s="62">
        <f t="shared" si="14"/>
        <v>0.36041666666666666</v>
      </c>
      <c r="N24" s="62">
        <f t="shared" si="14"/>
        <v>0.52708333333333335</v>
      </c>
      <c r="O24" s="62">
        <f t="shared" si="14"/>
        <v>0.69374999999999998</v>
      </c>
      <c r="R24" s="60"/>
    </row>
    <row r="25" spans="1:19" x14ac:dyDescent="0.2">
      <c r="A25" s="40">
        <v>7.8</v>
      </c>
      <c r="B25" s="3">
        <v>1</v>
      </c>
      <c r="C25" s="104" t="s">
        <v>29</v>
      </c>
      <c r="D25" s="67">
        <f t="shared" si="12"/>
        <v>0.25555555555555554</v>
      </c>
      <c r="E25" s="67">
        <f t="shared" si="12"/>
        <v>0.27847222222222218</v>
      </c>
      <c r="F25" s="67">
        <f t="shared" si="12"/>
        <v>0.36180555555555555</v>
      </c>
      <c r="G25" s="67">
        <f t="shared" si="12"/>
        <v>0.52847222222222223</v>
      </c>
      <c r="H25" s="67">
        <f t="shared" si="13"/>
        <v>0.61180555555555549</v>
      </c>
      <c r="I25" s="67">
        <f t="shared" si="13"/>
        <v>0.65347222222222223</v>
      </c>
      <c r="J25" s="67">
        <f t="shared" si="13"/>
        <v>0.69513888888888886</v>
      </c>
      <c r="K25" s="67">
        <f t="shared" si="13"/>
        <v>0.77847222222222223</v>
      </c>
      <c r="M25" s="67">
        <f t="shared" si="14"/>
        <v>0.36180555555555555</v>
      </c>
      <c r="N25" s="67">
        <f t="shared" si="14"/>
        <v>0.52847222222222223</v>
      </c>
      <c r="O25" s="67">
        <f t="shared" si="14"/>
        <v>0.69513888888888886</v>
      </c>
      <c r="R25" s="60"/>
    </row>
    <row r="26" spans="1:19" x14ac:dyDescent="0.2">
      <c r="M26" s="40"/>
      <c r="N26" s="40"/>
      <c r="O26" s="40"/>
    </row>
  </sheetData>
  <pageMargins left="0.7" right="0.7" top="0.78740157499999996" bottom="0.78740157499999996" header="0.3" footer="0.3"/>
  <ignoredErrors>
    <ignoredError sqref="D18:P23 D10:P17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40" customWidth="1"/>
    <col min="4" max="4" width="28.42578125" style="6" customWidth="1"/>
    <col min="5" max="10" width="6.42578125" style="40" customWidth="1"/>
    <col min="11" max="18" width="6.42578125" style="6" customWidth="1"/>
    <col min="19" max="20" width="6.42578125" style="121" customWidth="1"/>
    <col min="21" max="30" width="6.42578125" style="6" customWidth="1"/>
    <col min="31" max="16384" width="9.140625" style="6"/>
  </cols>
  <sheetData>
    <row r="1" spans="1:20" x14ac:dyDescent="0.2">
      <c r="C1" s="11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200" t="s">
        <v>625</v>
      </c>
      <c r="O1" s="120"/>
      <c r="P1" s="120"/>
      <c r="Q1" s="120"/>
      <c r="R1" s="120"/>
    </row>
    <row r="2" spans="1:20" ht="15" x14ac:dyDescent="0.25">
      <c r="A2" s="1"/>
      <c r="B2" s="1"/>
      <c r="C2" s="15"/>
      <c r="D2" s="4" t="s">
        <v>353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22"/>
      <c r="R2" s="122"/>
      <c r="S2" s="122"/>
    </row>
    <row r="3" spans="1:20" ht="15" x14ac:dyDescent="0.25">
      <c r="A3" s="1"/>
      <c r="B3" s="1"/>
      <c r="C3" s="15"/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22"/>
      <c r="R3" s="122"/>
      <c r="S3" s="122"/>
    </row>
    <row r="4" spans="1:20" x14ac:dyDescent="0.2">
      <c r="A4" s="1"/>
      <c r="B4" s="1"/>
      <c r="C4" s="15"/>
      <c r="D4" s="1"/>
      <c r="E4" s="9" t="s">
        <v>0</v>
      </c>
      <c r="F4" s="123"/>
      <c r="G4" s="123"/>
      <c r="H4" s="123"/>
      <c r="I4" s="123"/>
      <c r="J4" s="123"/>
      <c r="K4" s="123"/>
      <c r="L4" s="9"/>
      <c r="M4" s="123"/>
      <c r="N4" s="123"/>
      <c r="O4" s="34"/>
      <c r="P4" s="1"/>
      <c r="Q4" s="122"/>
      <c r="R4" s="122"/>
      <c r="S4" s="122"/>
    </row>
    <row r="5" spans="1:20" x14ac:dyDescent="0.2">
      <c r="A5" s="1"/>
      <c r="B5" s="1"/>
      <c r="C5" s="15"/>
      <c r="D5" s="10" t="s">
        <v>2</v>
      </c>
      <c r="E5" s="37">
        <v>1</v>
      </c>
      <c r="F5" s="37">
        <v>3</v>
      </c>
      <c r="G5" s="37">
        <v>5</v>
      </c>
      <c r="H5" s="123"/>
      <c r="I5" s="123"/>
      <c r="J5" s="1"/>
      <c r="K5" s="1"/>
      <c r="L5" s="1"/>
      <c r="M5" s="1"/>
      <c r="N5" s="1"/>
      <c r="O5" s="1"/>
      <c r="P5" s="122"/>
      <c r="Q5" s="122"/>
      <c r="R5" s="122"/>
      <c r="T5" s="6"/>
    </row>
    <row r="6" spans="1:20" x14ac:dyDescent="0.2">
      <c r="A6" s="1"/>
      <c r="B6" s="1"/>
      <c r="C6" s="15"/>
      <c r="D6" s="10" t="s">
        <v>3</v>
      </c>
      <c r="E6" s="29" t="s">
        <v>4</v>
      </c>
      <c r="F6" s="29" t="s">
        <v>4</v>
      </c>
      <c r="G6" s="29" t="s">
        <v>4</v>
      </c>
      <c r="H6" s="123"/>
      <c r="I6" s="123"/>
      <c r="J6" s="1"/>
      <c r="K6" s="1"/>
      <c r="L6" s="1"/>
      <c r="M6" s="1"/>
      <c r="N6" s="1"/>
      <c r="O6" s="1"/>
      <c r="P6" s="122"/>
      <c r="Q6" s="122"/>
      <c r="R6" s="122"/>
      <c r="T6" s="6"/>
    </row>
    <row r="7" spans="1:20" x14ac:dyDescent="0.2">
      <c r="A7" s="21" t="s">
        <v>6</v>
      </c>
      <c r="B7" s="21" t="s">
        <v>6</v>
      </c>
      <c r="C7" s="15" t="s">
        <v>7</v>
      </c>
      <c r="D7" s="16" t="s">
        <v>8</v>
      </c>
      <c r="E7" s="14"/>
      <c r="F7" s="14"/>
      <c r="G7" s="14"/>
      <c r="H7" s="123"/>
      <c r="I7" s="123"/>
      <c r="J7" s="1"/>
      <c r="K7" s="1"/>
      <c r="L7" s="1"/>
      <c r="M7" s="1"/>
      <c r="N7" s="1"/>
      <c r="O7" s="1"/>
      <c r="P7" s="122"/>
      <c r="Q7" s="122"/>
      <c r="R7" s="122"/>
      <c r="T7" s="6"/>
    </row>
    <row r="8" spans="1:20" x14ac:dyDescent="0.2">
      <c r="A8" s="40">
        <v>0</v>
      </c>
      <c r="B8" s="40">
        <v>0</v>
      </c>
      <c r="C8" s="40">
        <v>1</v>
      </c>
      <c r="D8" s="58" t="s">
        <v>49</v>
      </c>
      <c r="E8" s="124">
        <v>0.27361111111111108</v>
      </c>
      <c r="F8" s="124"/>
      <c r="G8" s="124"/>
      <c r="H8" s="123"/>
      <c r="I8" s="123"/>
      <c r="J8" s="6"/>
      <c r="R8" s="121"/>
      <c r="T8" s="6"/>
    </row>
    <row r="9" spans="1:20" x14ac:dyDescent="0.2">
      <c r="A9" s="40">
        <v>0.9</v>
      </c>
      <c r="B9" s="40">
        <v>0.9</v>
      </c>
      <c r="C9" s="40">
        <v>2</v>
      </c>
      <c r="D9" s="61" t="s">
        <v>48</v>
      </c>
      <c r="E9" s="125">
        <f>E8+"0:2"</f>
        <v>0.27499999999999997</v>
      </c>
      <c r="F9" s="125">
        <v>0.54166666666666663</v>
      </c>
      <c r="G9" s="125">
        <v>0.625</v>
      </c>
      <c r="H9" s="123"/>
      <c r="I9" s="123"/>
      <c r="J9" s="6"/>
      <c r="R9" s="121"/>
      <c r="T9" s="6"/>
    </row>
    <row r="10" spans="1:20" x14ac:dyDescent="0.2">
      <c r="A10" s="40">
        <v>3.8</v>
      </c>
      <c r="B10" s="40" t="s">
        <v>25</v>
      </c>
      <c r="C10" s="40">
        <v>3</v>
      </c>
      <c r="D10" s="61" t="s">
        <v>119</v>
      </c>
      <c r="E10" s="125" t="s">
        <v>25</v>
      </c>
      <c r="F10" s="125">
        <f>F9+"0:4"</f>
        <v>0.5444444444444444</v>
      </c>
      <c r="G10" s="125">
        <f>G9+"0:4"</f>
        <v>0.62777777777777777</v>
      </c>
      <c r="H10" s="123"/>
      <c r="I10" s="123"/>
      <c r="J10" s="6"/>
      <c r="R10" s="121"/>
      <c r="T10" s="6"/>
    </row>
    <row r="11" spans="1:20" x14ac:dyDescent="0.2">
      <c r="A11" s="40">
        <v>9.6999999999999993</v>
      </c>
      <c r="B11" s="40">
        <v>5.2</v>
      </c>
      <c r="C11" s="40">
        <v>4</v>
      </c>
      <c r="D11" s="61" t="s">
        <v>120</v>
      </c>
      <c r="E11" s="125">
        <f>E9+"0:7"</f>
        <v>0.27986111111111106</v>
      </c>
      <c r="F11" s="125">
        <f>F10+"0:8"</f>
        <v>0.54999999999999993</v>
      </c>
      <c r="G11" s="125">
        <f>G10+"0:8"</f>
        <v>0.6333333333333333</v>
      </c>
      <c r="H11" s="123"/>
      <c r="I11" s="123"/>
      <c r="J11" s="6"/>
      <c r="R11" s="121"/>
      <c r="T11" s="6"/>
    </row>
    <row r="12" spans="1:20" x14ac:dyDescent="0.2">
      <c r="A12" s="40" t="s">
        <v>25</v>
      </c>
      <c r="B12" s="40" t="s">
        <v>25</v>
      </c>
      <c r="C12" s="40">
        <v>5</v>
      </c>
      <c r="D12" s="61" t="s">
        <v>81</v>
      </c>
      <c r="E12" s="125" t="s">
        <v>25</v>
      </c>
      <c r="F12" s="125" t="s">
        <v>25</v>
      </c>
      <c r="G12" s="125" t="s">
        <v>25</v>
      </c>
      <c r="H12" s="123"/>
      <c r="I12" s="123"/>
      <c r="J12" s="6"/>
      <c r="R12" s="121"/>
      <c r="T12" s="6"/>
    </row>
    <row r="13" spans="1:20" x14ac:dyDescent="0.2">
      <c r="A13" s="40">
        <v>13.5</v>
      </c>
      <c r="B13" s="40">
        <v>9</v>
      </c>
      <c r="C13" s="40">
        <v>6</v>
      </c>
      <c r="D13" s="61" t="s">
        <v>121</v>
      </c>
      <c r="E13" s="125">
        <f>E11+"0:7"</f>
        <v>0.28472222222222215</v>
      </c>
      <c r="F13" s="125">
        <f>F11+"0:7"</f>
        <v>0.55486111111111103</v>
      </c>
      <c r="G13" s="125">
        <f>G11+"0:7"</f>
        <v>0.6381944444444444</v>
      </c>
      <c r="H13" s="123"/>
      <c r="I13" s="123"/>
      <c r="J13" s="6"/>
      <c r="R13" s="121"/>
      <c r="T13" s="6"/>
    </row>
    <row r="14" spans="1:20" x14ac:dyDescent="0.2">
      <c r="A14" s="40">
        <v>14</v>
      </c>
      <c r="B14" s="40">
        <v>9.5</v>
      </c>
      <c r="C14" s="40">
        <v>7</v>
      </c>
      <c r="D14" s="61" t="s">
        <v>122</v>
      </c>
      <c r="E14" s="125">
        <f>E13+"0:1"</f>
        <v>0.2854166666666666</v>
      </c>
      <c r="F14" s="125">
        <f>F13+"0:1"</f>
        <v>0.55555555555555547</v>
      </c>
      <c r="G14" s="125">
        <f>G13+"0:1"</f>
        <v>0.63888888888888884</v>
      </c>
      <c r="H14" s="123"/>
      <c r="I14" s="123"/>
      <c r="J14" s="6"/>
      <c r="R14" s="121"/>
      <c r="T14" s="6"/>
    </row>
    <row r="15" spans="1:20" x14ac:dyDescent="0.2">
      <c r="A15" s="40" t="s">
        <v>25</v>
      </c>
      <c r="B15" s="40">
        <v>14</v>
      </c>
      <c r="C15" s="40">
        <v>8</v>
      </c>
      <c r="D15" s="61" t="s">
        <v>119</v>
      </c>
      <c r="E15" s="125">
        <f>E14+"0:6"</f>
        <v>0.28958333333333325</v>
      </c>
      <c r="F15" s="125" t="s">
        <v>25</v>
      </c>
      <c r="G15" s="125" t="s">
        <v>25</v>
      </c>
      <c r="H15" s="123"/>
      <c r="I15" s="123"/>
      <c r="J15" s="6"/>
      <c r="R15" s="121"/>
      <c r="T15" s="6"/>
    </row>
    <row r="16" spans="1:20" x14ac:dyDescent="0.2">
      <c r="A16" s="40">
        <v>16.899999999999999</v>
      </c>
      <c r="B16" s="40">
        <v>16.899999999999999</v>
      </c>
      <c r="C16" s="40">
        <v>9</v>
      </c>
      <c r="D16" s="61" t="s">
        <v>48</v>
      </c>
      <c r="E16" s="125">
        <f>E15+"0:4"</f>
        <v>0.29236111111111102</v>
      </c>
      <c r="F16" s="125">
        <f>F14+"0:5"</f>
        <v>0.55902777777777768</v>
      </c>
      <c r="G16" s="125">
        <f>G14+"0:5"</f>
        <v>0.64236111111111105</v>
      </c>
      <c r="H16" s="123"/>
      <c r="I16" s="123"/>
      <c r="J16" s="6"/>
      <c r="R16" s="121"/>
      <c r="T16" s="6"/>
    </row>
    <row r="17" spans="1:20" x14ac:dyDescent="0.2">
      <c r="A17" s="40">
        <v>17.8</v>
      </c>
      <c r="B17" s="40">
        <v>17.8</v>
      </c>
      <c r="C17" s="40">
        <v>10</v>
      </c>
      <c r="D17" s="75" t="s">
        <v>49</v>
      </c>
      <c r="E17" s="126"/>
      <c r="F17" s="126"/>
      <c r="G17" s="126"/>
      <c r="H17" s="123"/>
      <c r="I17" s="123"/>
      <c r="J17" s="6"/>
      <c r="R17" s="121"/>
      <c r="T17" s="6"/>
    </row>
    <row r="18" spans="1:20" x14ac:dyDescent="0.2">
      <c r="H18" s="123"/>
      <c r="I18" s="123"/>
      <c r="J18" s="6"/>
      <c r="R18" s="121"/>
      <c r="T18" s="6"/>
    </row>
    <row r="19" spans="1:20" x14ac:dyDescent="0.2">
      <c r="D19" s="40"/>
      <c r="I19" s="123"/>
      <c r="J19" s="123"/>
    </row>
    <row r="20" spans="1:20" x14ac:dyDescent="0.2">
      <c r="I20" s="123"/>
      <c r="J20" s="123"/>
    </row>
    <row r="21" spans="1:20" x14ac:dyDescent="0.2">
      <c r="I21" s="123"/>
      <c r="J21" s="123"/>
    </row>
    <row r="22" spans="1:20" x14ac:dyDescent="0.2">
      <c r="J22" s="123"/>
    </row>
    <row r="23" spans="1:20" x14ac:dyDescent="0.2">
      <c r="J23" s="123"/>
    </row>
    <row r="24" spans="1:20" x14ac:dyDescent="0.2">
      <c r="J24" s="123"/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40" customWidth="1"/>
    <col min="3" max="3" width="35.5703125" style="6" customWidth="1"/>
    <col min="4" max="95" width="6.140625" style="6" customWidth="1"/>
    <col min="96" max="16384" width="9.140625" style="6"/>
  </cols>
  <sheetData>
    <row r="1" spans="1:14" x14ac:dyDescent="0.2">
      <c r="G1" s="200" t="s">
        <v>771</v>
      </c>
    </row>
    <row r="2" spans="1:14" s="4" customFormat="1" ht="15" x14ac:dyDescent="0.25">
      <c r="A2" s="187"/>
      <c r="B2" s="187"/>
      <c r="C2" s="4" t="s">
        <v>770</v>
      </c>
    </row>
    <row r="3" spans="1:14" s="121" customFormat="1" x14ac:dyDescent="0.2">
      <c r="A3" s="57"/>
      <c r="B3" s="57"/>
      <c r="D3" s="162" t="s">
        <v>0</v>
      </c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4" s="121" customFormat="1" x14ac:dyDescent="0.2">
      <c r="A4" s="57"/>
      <c r="B4" s="57"/>
      <c r="C4" s="13" t="s">
        <v>2</v>
      </c>
      <c r="D4" s="164">
        <v>1</v>
      </c>
      <c r="E4" s="134"/>
      <c r="F4" s="134"/>
      <c r="G4" s="134"/>
      <c r="H4" s="134"/>
      <c r="I4" s="134"/>
      <c r="J4" s="134"/>
      <c r="K4" s="134"/>
      <c r="L4" s="134"/>
      <c r="M4" s="134"/>
    </row>
    <row r="5" spans="1:14" s="121" customFormat="1" x14ac:dyDescent="0.2">
      <c r="A5" s="57"/>
      <c r="B5" s="57"/>
      <c r="C5" s="13" t="s">
        <v>3</v>
      </c>
      <c r="D5" s="165" t="s">
        <v>4</v>
      </c>
      <c r="E5" s="134"/>
      <c r="F5" s="134"/>
      <c r="G5" s="134"/>
      <c r="H5" s="134"/>
      <c r="I5" s="134"/>
      <c r="J5" s="134"/>
      <c r="K5" s="134"/>
      <c r="L5" s="134"/>
      <c r="M5" s="134"/>
    </row>
    <row r="6" spans="1:14" s="121" customFormat="1" x14ac:dyDescent="0.2">
      <c r="A6" s="134" t="s">
        <v>77</v>
      </c>
      <c r="B6" s="166" t="s">
        <v>7</v>
      </c>
      <c r="C6" s="13" t="s">
        <v>8</v>
      </c>
      <c r="D6" s="17">
        <v>25</v>
      </c>
      <c r="E6" s="134"/>
      <c r="F6" s="134"/>
      <c r="G6" s="134"/>
      <c r="H6" s="134"/>
      <c r="I6" s="134"/>
      <c r="J6" s="134"/>
      <c r="K6" s="134"/>
      <c r="L6" s="134"/>
      <c r="M6" s="134"/>
    </row>
    <row r="7" spans="1:14" s="121" customFormat="1" x14ac:dyDescent="0.2">
      <c r="A7" s="57">
        <v>0</v>
      </c>
      <c r="B7" s="166">
        <v>20</v>
      </c>
      <c r="C7" s="137" t="s">
        <v>32</v>
      </c>
      <c r="D7" s="49">
        <v>0.25347222222222221</v>
      </c>
      <c r="E7" s="134"/>
      <c r="F7" s="134"/>
      <c r="G7" s="134"/>
      <c r="H7" s="134"/>
      <c r="I7" s="134"/>
      <c r="J7" s="134"/>
      <c r="K7" s="134"/>
      <c r="L7" s="134"/>
      <c r="M7" s="134"/>
    </row>
    <row r="8" spans="1:14" s="121" customFormat="1" x14ac:dyDescent="0.2">
      <c r="A8" s="57">
        <v>1</v>
      </c>
      <c r="B8" s="166">
        <v>19</v>
      </c>
      <c r="C8" s="137" t="s">
        <v>33</v>
      </c>
      <c r="D8" s="47">
        <f t="shared" ref="D8" si="0">D7+"0:2"</f>
        <v>0.25486111111111109</v>
      </c>
      <c r="E8" s="134"/>
      <c r="F8" s="134"/>
      <c r="G8" s="134"/>
      <c r="H8" s="134"/>
      <c r="I8" s="134"/>
      <c r="J8" s="134"/>
      <c r="K8" s="134"/>
      <c r="L8" s="134"/>
      <c r="M8" s="134"/>
    </row>
    <row r="9" spans="1:14" s="121" customFormat="1" x14ac:dyDescent="0.2">
      <c r="A9" s="57">
        <v>1.5</v>
      </c>
      <c r="B9" s="166">
        <v>18</v>
      </c>
      <c r="C9" s="142" t="s">
        <v>34</v>
      </c>
      <c r="D9" s="26">
        <f>D8+"0:1"</f>
        <v>0.25555555555555554</v>
      </c>
      <c r="E9" s="134"/>
      <c r="F9" s="134"/>
      <c r="G9" s="134"/>
      <c r="H9" s="134"/>
      <c r="I9" s="134"/>
      <c r="J9" s="134"/>
      <c r="K9" s="134"/>
      <c r="L9" s="134"/>
      <c r="M9" s="134"/>
    </row>
    <row r="10" spans="1:14" s="121" customFormat="1" x14ac:dyDescent="0.2">
      <c r="A10" s="57"/>
      <c r="B10" s="166"/>
      <c r="C10" s="188" t="s">
        <v>34</v>
      </c>
      <c r="D10" s="20">
        <f>D9+"0:2"</f>
        <v>0.25694444444444442</v>
      </c>
      <c r="E10" s="134"/>
      <c r="F10" s="134"/>
      <c r="G10" s="134"/>
      <c r="H10" s="134"/>
      <c r="I10" s="134"/>
      <c r="J10" s="134"/>
      <c r="K10" s="134"/>
      <c r="L10" s="134"/>
      <c r="M10" s="134"/>
    </row>
    <row r="11" spans="1:14" s="121" customFormat="1" x14ac:dyDescent="0.2">
      <c r="A11" s="57">
        <v>6.2</v>
      </c>
      <c r="B11" s="166">
        <v>17</v>
      </c>
      <c r="C11" s="137" t="s">
        <v>37</v>
      </c>
      <c r="D11" s="136">
        <f>D10+"0:5"</f>
        <v>0.26041666666666663</v>
      </c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14" s="121" customFormat="1" x14ac:dyDescent="0.2">
      <c r="A12" s="57">
        <v>9.6999999999999993</v>
      </c>
      <c r="B12" s="166">
        <v>15</v>
      </c>
      <c r="C12" s="137" t="s">
        <v>39</v>
      </c>
      <c r="D12" s="136">
        <f>D11+"0:4"</f>
        <v>0.2631944444444444</v>
      </c>
      <c r="E12" s="134"/>
      <c r="F12" s="134"/>
      <c r="G12" s="134"/>
      <c r="H12" s="134"/>
      <c r="I12" s="134"/>
      <c r="J12" s="134"/>
      <c r="K12" s="134"/>
      <c r="L12" s="134"/>
      <c r="M12" s="134"/>
    </row>
    <row r="13" spans="1:14" s="121" customFormat="1" x14ac:dyDescent="0.2">
      <c r="A13" s="57">
        <v>11.2</v>
      </c>
      <c r="B13" s="166">
        <v>14</v>
      </c>
      <c r="C13" s="137" t="s">
        <v>758</v>
      </c>
      <c r="D13" s="136">
        <f>D12+"0:2"</f>
        <v>0.26458333333333328</v>
      </c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14" s="121" customFormat="1" x14ac:dyDescent="0.2">
      <c r="A14" s="57">
        <v>12.399999999999999</v>
      </c>
      <c r="B14" s="166">
        <v>13</v>
      </c>
      <c r="C14" s="137" t="s">
        <v>40</v>
      </c>
      <c r="D14" s="136">
        <f>D13+"0:1"</f>
        <v>0.26527777777777772</v>
      </c>
      <c r="E14" s="134"/>
      <c r="F14" s="134"/>
      <c r="G14" s="134"/>
      <c r="H14" s="134"/>
      <c r="I14" s="134"/>
      <c r="J14" s="134"/>
      <c r="K14" s="134"/>
      <c r="L14" s="134"/>
      <c r="M14" s="134"/>
    </row>
    <row r="15" spans="1:14" s="121" customFormat="1" x14ac:dyDescent="0.2">
      <c r="A15" s="57">
        <v>15.4</v>
      </c>
      <c r="B15" s="40">
        <v>12</v>
      </c>
      <c r="C15" s="137" t="s">
        <v>264</v>
      </c>
      <c r="D15" s="136">
        <f>D14+"0:5"</f>
        <v>0.26874999999999993</v>
      </c>
      <c r="E15" s="57"/>
      <c r="F15" s="57"/>
      <c r="G15" s="134"/>
      <c r="H15" s="134"/>
      <c r="I15" s="134"/>
      <c r="J15" s="134"/>
      <c r="K15" s="134"/>
      <c r="L15" s="134"/>
      <c r="M15" s="134"/>
    </row>
    <row r="16" spans="1:14" s="121" customFormat="1" x14ac:dyDescent="0.2">
      <c r="A16" s="57">
        <v>17.700000000000003</v>
      </c>
      <c r="B16" s="40">
        <v>11</v>
      </c>
      <c r="C16" s="137" t="s">
        <v>265</v>
      </c>
      <c r="D16" s="136">
        <f>D15+"0:4"</f>
        <v>0.2715277777777777</v>
      </c>
      <c r="E16" s="57"/>
      <c r="F16" s="57"/>
      <c r="G16" s="134"/>
      <c r="H16" s="134"/>
      <c r="I16" s="134"/>
      <c r="J16" s="134"/>
      <c r="K16" s="134"/>
      <c r="L16" s="134"/>
      <c r="M16" s="134"/>
    </row>
    <row r="17" spans="1:14" s="121" customFormat="1" x14ac:dyDescent="0.2">
      <c r="A17" s="57">
        <v>19.8</v>
      </c>
      <c r="B17" s="40">
        <v>10</v>
      </c>
      <c r="C17" s="137" t="s">
        <v>750</v>
      </c>
      <c r="D17" s="136">
        <f>D16+"0:4"</f>
        <v>0.27430555555555547</v>
      </c>
      <c r="E17" s="57"/>
      <c r="F17" s="57"/>
      <c r="G17" s="134"/>
      <c r="H17" s="134"/>
      <c r="I17" s="134"/>
      <c r="J17" s="134"/>
      <c r="K17" s="134"/>
      <c r="L17" s="134"/>
      <c r="M17" s="134"/>
    </row>
    <row r="18" spans="1:14" s="121" customFormat="1" x14ac:dyDescent="0.2">
      <c r="A18" s="57">
        <v>20.200000000000003</v>
      </c>
      <c r="B18" s="40">
        <v>9</v>
      </c>
      <c r="C18" s="137" t="s">
        <v>266</v>
      </c>
      <c r="D18" s="136">
        <f>D17+"0:1"</f>
        <v>0.27499999999999991</v>
      </c>
      <c r="E18" s="57"/>
      <c r="F18" s="57"/>
      <c r="G18" s="134"/>
      <c r="H18" s="134"/>
      <c r="I18" s="134"/>
      <c r="J18" s="134"/>
      <c r="K18" s="134"/>
      <c r="L18" s="134"/>
      <c r="M18" s="134"/>
    </row>
    <row r="19" spans="1:14" s="121" customFormat="1" x14ac:dyDescent="0.2">
      <c r="A19" s="57">
        <v>20.6</v>
      </c>
      <c r="B19" s="40">
        <v>8</v>
      </c>
      <c r="C19" s="137" t="s">
        <v>267</v>
      </c>
      <c r="D19" s="136">
        <f>D18+"0:2"</f>
        <v>0.2763888888888888</v>
      </c>
      <c r="E19" s="57"/>
      <c r="F19" s="57"/>
      <c r="G19" s="134"/>
      <c r="H19" s="134"/>
      <c r="I19" s="134"/>
      <c r="J19" s="134"/>
      <c r="K19" s="134"/>
      <c r="L19" s="134"/>
      <c r="M19" s="134"/>
    </row>
    <row r="20" spans="1:14" s="121" customFormat="1" x14ac:dyDescent="0.2">
      <c r="A20" s="57">
        <v>22.4</v>
      </c>
      <c r="B20" s="40">
        <v>7</v>
      </c>
      <c r="C20" s="137" t="s">
        <v>268</v>
      </c>
      <c r="D20" s="136">
        <f>D19+"0:2"</f>
        <v>0.27777777777777768</v>
      </c>
      <c r="E20" s="57"/>
      <c r="F20" s="57"/>
      <c r="G20" s="134"/>
      <c r="H20" s="134"/>
      <c r="I20" s="134"/>
      <c r="J20" s="134"/>
      <c r="K20" s="134"/>
      <c r="L20" s="134"/>
      <c r="M20" s="134"/>
    </row>
    <row r="21" spans="1:14" s="121" customFormat="1" x14ac:dyDescent="0.2">
      <c r="A21" s="57">
        <v>24.200000000000003</v>
      </c>
      <c r="B21" s="40">
        <v>6</v>
      </c>
      <c r="C21" s="137" t="s">
        <v>267</v>
      </c>
      <c r="D21" s="136">
        <f>D20+"0:2"</f>
        <v>0.27916666666666656</v>
      </c>
      <c r="E21" s="57"/>
      <c r="F21" s="57"/>
      <c r="G21" s="134"/>
      <c r="H21" s="134"/>
      <c r="I21" s="134"/>
      <c r="J21" s="134"/>
      <c r="K21" s="134"/>
      <c r="L21" s="134"/>
      <c r="M21" s="134"/>
    </row>
    <row r="22" spans="1:14" s="121" customFormat="1" x14ac:dyDescent="0.2">
      <c r="A22" s="57">
        <v>24.6</v>
      </c>
      <c r="B22" s="40">
        <v>5</v>
      </c>
      <c r="C22" s="137" t="s">
        <v>266</v>
      </c>
      <c r="D22" s="136">
        <f>D21+"0:1"</f>
        <v>0.27986111111111101</v>
      </c>
      <c r="E22" s="57"/>
      <c r="F22" s="57"/>
      <c r="G22" s="134"/>
      <c r="H22" s="134"/>
      <c r="I22" s="134"/>
      <c r="J22" s="134"/>
      <c r="K22" s="134"/>
      <c r="L22" s="134"/>
      <c r="M22" s="134"/>
    </row>
    <row r="23" spans="1:14" s="121" customFormat="1" x14ac:dyDescent="0.2">
      <c r="A23" s="57">
        <v>25</v>
      </c>
      <c r="B23" s="40">
        <v>4</v>
      </c>
      <c r="C23" s="137" t="s">
        <v>750</v>
      </c>
      <c r="D23" s="136">
        <f>D22+"0:1"</f>
        <v>0.28055555555555545</v>
      </c>
      <c r="E23" s="57"/>
      <c r="F23" s="57"/>
      <c r="G23" s="134"/>
      <c r="H23" s="134"/>
      <c r="I23" s="134"/>
      <c r="J23" s="134"/>
      <c r="K23" s="134"/>
      <c r="L23" s="134"/>
      <c r="M23" s="134"/>
    </row>
    <row r="24" spans="1:14" s="121" customFormat="1" x14ac:dyDescent="0.2">
      <c r="A24" s="57">
        <v>26.200000000000003</v>
      </c>
      <c r="B24" s="40">
        <v>3</v>
      </c>
      <c r="C24" s="137" t="s">
        <v>760</v>
      </c>
      <c r="D24" s="136">
        <f>D23+"0:2"</f>
        <v>0.28194444444444433</v>
      </c>
      <c r="E24" s="57"/>
      <c r="F24" s="57"/>
      <c r="G24" s="134"/>
      <c r="H24" s="134"/>
      <c r="I24" s="134"/>
      <c r="J24" s="134"/>
      <c r="K24" s="134"/>
      <c r="L24" s="134"/>
      <c r="M24" s="134"/>
    </row>
    <row r="25" spans="1:14" s="121" customFormat="1" x14ac:dyDescent="0.2">
      <c r="A25" s="57">
        <v>26.800000000000004</v>
      </c>
      <c r="B25" s="40">
        <v>2</v>
      </c>
      <c r="C25" s="137" t="s">
        <v>752</v>
      </c>
      <c r="D25" s="136">
        <f>D24+"0:1"</f>
        <v>0.28263888888888877</v>
      </c>
      <c r="E25" s="57"/>
      <c r="F25" s="57"/>
      <c r="G25" s="134"/>
      <c r="H25" s="134"/>
      <c r="I25" s="134"/>
      <c r="J25" s="134"/>
      <c r="K25" s="134"/>
      <c r="L25" s="134"/>
      <c r="M25" s="134"/>
    </row>
    <row r="26" spans="1:14" s="121" customFormat="1" x14ac:dyDescent="0.2">
      <c r="A26" s="57">
        <v>29.200000000000003</v>
      </c>
      <c r="B26" s="40">
        <v>1</v>
      </c>
      <c r="C26" s="142" t="s">
        <v>132</v>
      </c>
      <c r="D26" s="143">
        <f>D25+"0:3"</f>
        <v>0.2847222222222221</v>
      </c>
      <c r="E26" s="57"/>
      <c r="F26" s="57"/>
      <c r="G26" s="134"/>
      <c r="H26" s="134"/>
      <c r="I26" s="134"/>
      <c r="J26" s="134"/>
      <c r="K26" s="134"/>
      <c r="L26" s="134"/>
      <c r="M26" s="134"/>
    </row>
    <row r="27" spans="1:14" s="121" customFormat="1" x14ac:dyDescent="0.2">
      <c r="A27" s="57"/>
      <c r="B27" s="57"/>
      <c r="C27" s="167"/>
      <c r="D27" s="167"/>
      <c r="E27" s="167"/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s="121" customFormat="1" x14ac:dyDescent="0.2">
      <c r="A28" s="57"/>
      <c r="B28" s="57"/>
      <c r="C28" s="167"/>
      <c r="D28" s="167"/>
      <c r="E28" s="167"/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s="121" customFormat="1" x14ac:dyDescent="0.2">
      <c r="A29" s="57"/>
      <c r="B29" s="57"/>
      <c r="E29" s="134"/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s="121" customFormat="1" x14ac:dyDescent="0.2">
      <c r="A30" s="57"/>
      <c r="B30" s="57"/>
      <c r="C30" s="168" t="s">
        <v>30</v>
      </c>
      <c r="D30" s="162" t="s">
        <v>0</v>
      </c>
      <c r="E30" s="134"/>
      <c r="F30" s="134"/>
      <c r="G30" s="134"/>
      <c r="H30" s="134"/>
      <c r="I30" s="134"/>
      <c r="J30" s="134"/>
      <c r="K30" s="134"/>
      <c r="L30" s="134"/>
      <c r="M30" s="134"/>
    </row>
    <row r="31" spans="1:14" s="121" customFormat="1" x14ac:dyDescent="0.2">
      <c r="A31" s="57"/>
      <c r="B31" s="57"/>
      <c r="C31" s="13" t="s">
        <v>2</v>
      </c>
      <c r="D31" s="164">
        <v>2</v>
      </c>
      <c r="E31" s="164">
        <v>4</v>
      </c>
      <c r="F31" s="134"/>
      <c r="G31" s="134"/>
      <c r="H31" s="134"/>
      <c r="I31" s="134"/>
      <c r="J31" s="134"/>
      <c r="K31" s="134"/>
      <c r="L31" s="134"/>
      <c r="M31" s="134"/>
    </row>
    <row r="32" spans="1:14" s="121" customFormat="1" x14ac:dyDescent="0.2">
      <c r="A32" s="57"/>
      <c r="B32" s="57"/>
      <c r="C32" s="13" t="s">
        <v>3</v>
      </c>
      <c r="D32" s="165" t="s">
        <v>4</v>
      </c>
      <c r="E32" s="165" t="s">
        <v>4</v>
      </c>
      <c r="F32" s="134"/>
      <c r="G32" s="134"/>
      <c r="H32" s="134"/>
      <c r="I32" s="134"/>
      <c r="J32" s="134"/>
      <c r="K32" s="134"/>
      <c r="L32" s="134"/>
      <c r="M32" s="134"/>
    </row>
    <row r="33" spans="1:13" s="121" customFormat="1" x14ac:dyDescent="0.2">
      <c r="A33" s="134" t="s">
        <v>77</v>
      </c>
      <c r="B33" s="166" t="s">
        <v>7</v>
      </c>
      <c r="C33" s="13" t="s">
        <v>8</v>
      </c>
      <c r="D33" s="17">
        <v>25</v>
      </c>
      <c r="E33" s="17"/>
      <c r="F33" s="134"/>
      <c r="H33" s="134"/>
      <c r="I33" s="134"/>
      <c r="J33" s="134"/>
      <c r="K33" s="134"/>
      <c r="L33" s="134"/>
      <c r="M33" s="134"/>
    </row>
    <row r="34" spans="1:13" s="121" customFormat="1" x14ac:dyDescent="0.2">
      <c r="A34" s="57">
        <v>0</v>
      </c>
      <c r="B34" s="40">
        <v>1</v>
      </c>
      <c r="C34" s="146" t="s">
        <v>132</v>
      </c>
      <c r="D34" s="141">
        <v>0.56458333333333333</v>
      </c>
      <c r="E34" s="141">
        <v>0.6479166666666667</v>
      </c>
      <c r="F34" s="134"/>
      <c r="G34" s="134"/>
      <c r="H34" s="134"/>
      <c r="I34" s="134"/>
      <c r="J34" s="134"/>
      <c r="K34" s="134"/>
      <c r="L34" s="134"/>
      <c r="M34" s="134"/>
    </row>
    <row r="35" spans="1:13" s="121" customFormat="1" x14ac:dyDescent="0.2">
      <c r="A35" s="57">
        <v>2.4</v>
      </c>
      <c r="B35" s="40">
        <v>2</v>
      </c>
      <c r="C35" s="137" t="s">
        <v>752</v>
      </c>
      <c r="D35" s="136">
        <f>D34+"0:3"</f>
        <v>0.56666666666666665</v>
      </c>
      <c r="E35" s="136">
        <f>E34+"0:3"</f>
        <v>0.65</v>
      </c>
      <c r="F35" s="134"/>
      <c r="G35" s="134"/>
      <c r="H35" s="134"/>
      <c r="I35" s="134"/>
      <c r="J35" s="134"/>
      <c r="K35" s="134"/>
      <c r="L35" s="134"/>
      <c r="M35" s="134"/>
    </row>
    <row r="36" spans="1:13" s="121" customFormat="1" x14ac:dyDescent="0.2">
      <c r="A36" s="57">
        <v>3</v>
      </c>
      <c r="B36" s="40">
        <v>3</v>
      </c>
      <c r="C36" s="137" t="s">
        <v>760</v>
      </c>
      <c r="D36" s="136">
        <f>D35+"0:1"</f>
        <v>0.56736111111111109</v>
      </c>
      <c r="E36" s="136">
        <f>E35+"0:1"</f>
        <v>0.65069444444444446</v>
      </c>
      <c r="F36" s="134"/>
      <c r="G36" s="134"/>
      <c r="H36" s="134"/>
      <c r="I36" s="134"/>
      <c r="J36" s="134"/>
      <c r="K36" s="134"/>
      <c r="L36" s="134"/>
      <c r="M36" s="134"/>
    </row>
    <row r="37" spans="1:13" s="121" customFormat="1" x14ac:dyDescent="0.2">
      <c r="A37" s="57">
        <v>4.2</v>
      </c>
      <c r="B37" s="40">
        <v>4</v>
      </c>
      <c r="C37" s="137" t="s">
        <v>750</v>
      </c>
      <c r="D37" s="136">
        <f>D36+"0:2"</f>
        <v>0.56874999999999998</v>
      </c>
      <c r="E37" s="136">
        <f>E36+"0:2"</f>
        <v>0.65208333333333335</v>
      </c>
      <c r="F37" s="134"/>
      <c r="G37" s="134"/>
      <c r="H37" s="134"/>
      <c r="I37" s="134"/>
      <c r="J37" s="134"/>
      <c r="K37" s="134"/>
      <c r="L37" s="134"/>
      <c r="M37" s="134"/>
    </row>
    <row r="38" spans="1:13" s="121" customFormat="1" x14ac:dyDescent="0.2">
      <c r="A38" s="57">
        <v>4.5999999999999996</v>
      </c>
      <c r="B38" s="40">
        <v>5</v>
      </c>
      <c r="C38" s="137" t="s">
        <v>266</v>
      </c>
      <c r="D38" s="136">
        <f>D37+"0:1"</f>
        <v>0.56944444444444442</v>
      </c>
      <c r="E38" s="136">
        <f>E37+"0:1"</f>
        <v>0.65277777777777779</v>
      </c>
      <c r="F38" s="134"/>
      <c r="G38" s="134"/>
      <c r="H38" s="134"/>
      <c r="I38" s="134"/>
      <c r="J38" s="134"/>
      <c r="K38" s="134"/>
      <c r="L38" s="134"/>
      <c r="M38" s="134"/>
    </row>
    <row r="39" spans="1:13" s="121" customFormat="1" x14ac:dyDescent="0.2">
      <c r="A39" s="57">
        <v>5</v>
      </c>
      <c r="B39" s="40">
        <v>6</v>
      </c>
      <c r="C39" s="137" t="s">
        <v>267</v>
      </c>
      <c r="D39" s="136">
        <f>D38+"0:1"</f>
        <v>0.57013888888888886</v>
      </c>
      <c r="E39" s="136">
        <f>E38+"0:1"</f>
        <v>0.65347222222222223</v>
      </c>
      <c r="F39" s="134"/>
      <c r="G39" s="134"/>
      <c r="H39" s="134"/>
      <c r="I39" s="134"/>
      <c r="J39" s="134"/>
      <c r="K39" s="134"/>
      <c r="L39" s="134"/>
      <c r="M39" s="134"/>
    </row>
    <row r="40" spans="1:13" s="121" customFormat="1" x14ac:dyDescent="0.2">
      <c r="A40" s="57">
        <v>6.8</v>
      </c>
      <c r="B40" s="40">
        <v>7</v>
      </c>
      <c r="C40" s="137" t="s">
        <v>268</v>
      </c>
      <c r="D40" s="136">
        <f>D39+"0:3"</f>
        <v>0.57222222222222219</v>
      </c>
      <c r="E40" s="136">
        <f>E39+"0:3"</f>
        <v>0.65555555555555556</v>
      </c>
      <c r="F40" s="134"/>
      <c r="G40" s="134"/>
      <c r="H40" s="134"/>
      <c r="I40" s="134"/>
      <c r="J40" s="134"/>
      <c r="K40" s="134"/>
      <c r="L40" s="134"/>
      <c r="M40" s="134"/>
    </row>
    <row r="41" spans="1:13" s="121" customFormat="1" x14ac:dyDescent="0.2">
      <c r="A41" s="57">
        <v>8.6</v>
      </c>
      <c r="B41" s="40">
        <v>8</v>
      </c>
      <c r="C41" s="137" t="s">
        <v>267</v>
      </c>
      <c r="D41" s="136">
        <f>D40+"0:2"</f>
        <v>0.57361111111111107</v>
      </c>
      <c r="E41" s="136">
        <f>E40+"0:2"</f>
        <v>0.65694444444444444</v>
      </c>
      <c r="F41" s="134"/>
      <c r="G41" s="134"/>
      <c r="H41" s="134"/>
      <c r="I41" s="134"/>
      <c r="J41" s="134"/>
      <c r="K41" s="134"/>
      <c r="L41" s="134"/>
      <c r="M41" s="134"/>
    </row>
    <row r="42" spans="1:13" s="121" customFormat="1" x14ac:dyDescent="0.2">
      <c r="A42" s="57">
        <v>9</v>
      </c>
      <c r="B42" s="40">
        <v>9</v>
      </c>
      <c r="C42" s="137" t="s">
        <v>266</v>
      </c>
      <c r="D42" s="136">
        <f>D41+"0:1"</f>
        <v>0.57430555555555551</v>
      </c>
      <c r="E42" s="136">
        <f>E41+"0:1"</f>
        <v>0.65763888888888888</v>
      </c>
      <c r="F42" s="134"/>
      <c r="G42" s="134"/>
      <c r="H42" s="134"/>
      <c r="I42" s="134"/>
      <c r="J42" s="134"/>
      <c r="K42" s="134"/>
      <c r="L42" s="134"/>
      <c r="M42" s="134"/>
    </row>
    <row r="43" spans="1:13" s="121" customFormat="1" x14ac:dyDescent="0.2">
      <c r="A43" s="57">
        <v>9.4</v>
      </c>
      <c r="B43" s="40">
        <v>10</v>
      </c>
      <c r="C43" s="137" t="s">
        <v>750</v>
      </c>
      <c r="D43" s="136">
        <f>D42+"0:1"</f>
        <v>0.57499999999999996</v>
      </c>
      <c r="E43" s="136">
        <f>E42+"0:1"</f>
        <v>0.65833333333333333</v>
      </c>
      <c r="F43" s="134"/>
      <c r="G43" s="134"/>
      <c r="H43" s="134"/>
      <c r="I43" s="134"/>
      <c r="J43" s="134"/>
      <c r="K43" s="134"/>
      <c r="L43" s="134"/>
      <c r="M43" s="134"/>
    </row>
    <row r="44" spans="1:13" s="121" customFormat="1" x14ac:dyDescent="0.2">
      <c r="A44" s="57">
        <v>11.5</v>
      </c>
      <c r="B44" s="40">
        <v>11</v>
      </c>
      <c r="C44" s="137" t="s">
        <v>265</v>
      </c>
      <c r="D44" s="136">
        <f>D43+"0:4"</f>
        <v>0.57777777777777772</v>
      </c>
      <c r="E44" s="136">
        <f>E43+"0:4"</f>
        <v>0.66111111111111109</v>
      </c>
      <c r="F44" s="134"/>
      <c r="G44" s="134"/>
      <c r="H44" s="134"/>
      <c r="I44" s="134"/>
      <c r="J44" s="134"/>
      <c r="K44" s="134"/>
      <c r="L44" s="134"/>
      <c r="M44" s="134"/>
    </row>
    <row r="45" spans="1:13" s="121" customFormat="1" x14ac:dyDescent="0.2">
      <c r="A45" s="57">
        <v>13.8</v>
      </c>
      <c r="B45" s="40">
        <v>12</v>
      </c>
      <c r="C45" s="137" t="s">
        <v>264</v>
      </c>
      <c r="D45" s="136">
        <f>D44+"0:4"</f>
        <v>0.58055555555555549</v>
      </c>
      <c r="E45" s="136">
        <f>E44+"0:4"</f>
        <v>0.66388888888888886</v>
      </c>
      <c r="F45" s="134"/>
      <c r="G45" s="189"/>
      <c r="H45" s="134"/>
      <c r="I45" s="134"/>
      <c r="J45" s="134"/>
      <c r="K45" s="134"/>
      <c r="L45" s="134"/>
      <c r="M45" s="134"/>
    </row>
    <row r="46" spans="1:13" s="121" customFormat="1" x14ac:dyDescent="0.2">
      <c r="A46" s="57">
        <v>16.8</v>
      </c>
      <c r="B46" s="40">
        <v>13</v>
      </c>
      <c r="C46" s="137" t="s">
        <v>40</v>
      </c>
      <c r="D46" s="136">
        <f>D45+"0:5"</f>
        <v>0.5840277777777777</v>
      </c>
      <c r="E46" s="136">
        <f>E45+"0:5"</f>
        <v>0.66736111111111107</v>
      </c>
      <c r="F46" s="134"/>
      <c r="G46" s="134"/>
      <c r="H46" s="134"/>
      <c r="I46" s="134"/>
      <c r="J46" s="134"/>
      <c r="K46" s="134"/>
      <c r="L46" s="134"/>
      <c r="M46" s="134"/>
    </row>
    <row r="47" spans="1:13" s="121" customFormat="1" x14ac:dyDescent="0.2">
      <c r="A47" s="57">
        <v>18</v>
      </c>
      <c r="B47" s="40">
        <v>14</v>
      </c>
      <c r="C47" s="137" t="s">
        <v>758</v>
      </c>
      <c r="D47" s="136">
        <f>D46+"0:1"</f>
        <v>0.58472222222222214</v>
      </c>
      <c r="E47" s="136">
        <f>E46+"0:1"</f>
        <v>0.66805555555555551</v>
      </c>
      <c r="F47" s="134"/>
      <c r="G47" s="134"/>
      <c r="H47" s="134"/>
      <c r="I47" s="134"/>
      <c r="J47" s="134"/>
      <c r="K47" s="134"/>
      <c r="L47" s="134"/>
      <c r="M47" s="134"/>
    </row>
    <row r="48" spans="1:13" s="121" customFormat="1" x14ac:dyDescent="0.2">
      <c r="A48" s="57">
        <v>19.5</v>
      </c>
      <c r="B48" s="40">
        <v>15</v>
      </c>
      <c r="C48" s="137" t="s">
        <v>39</v>
      </c>
      <c r="D48" s="136">
        <f>D47+"0:2"</f>
        <v>0.58611111111111103</v>
      </c>
      <c r="E48" s="136">
        <f>E47+"0:2"</f>
        <v>0.6694444444444444</v>
      </c>
      <c r="F48" s="134"/>
      <c r="G48" s="134"/>
      <c r="H48" s="134"/>
      <c r="I48" s="134"/>
      <c r="J48" s="134"/>
      <c r="K48" s="134"/>
      <c r="L48" s="134"/>
      <c r="M48" s="134"/>
    </row>
    <row r="49" spans="1:14" s="121" customFormat="1" x14ac:dyDescent="0.2">
      <c r="A49" s="57">
        <v>23</v>
      </c>
      <c r="B49" s="40">
        <v>17</v>
      </c>
      <c r="C49" s="137" t="s">
        <v>37</v>
      </c>
      <c r="D49" s="136">
        <f>D48+"0:5"</f>
        <v>0.58958333333333324</v>
      </c>
      <c r="E49" s="136">
        <f>E48+"0:5"</f>
        <v>0.67291666666666661</v>
      </c>
      <c r="F49" s="134"/>
      <c r="G49" s="134"/>
      <c r="H49" s="134"/>
      <c r="I49" s="134"/>
      <c r="J49" s="134"/>
      <c r="K49" s="134"/>
      <c r="L49" s="134"/>
      <c r="M49" s="134"/>
    </row>
    <row r="50" spans="1:14" s="121" customFormat="1" x14ac:dyDescent="0.2">
      <c r="A50" s="57">
        <v>27.7</v>
      </c>
      <c r="B50" s="40">
        <v>18</v>
      </c>
      <c r="C50" s="142" t="s">
        <v>34</v>
      </c>
      <c r="D50" s="143">
        <f>D49+"0:6"</f>
        <v>0.59374999999999989</v>
      </c>
      <c r="E50" s="143">
        <f>E49+"0:6"</f>
        <v>0.67708333333333326</v>
      </c>
      <c r="F50" s="134"/>
      <c r="G50" s="134"/>
      <c r="H50" s="134"/>
      <c r="I50" s="134"/>
      <c r="J50" s="134"/>
      <c r="K50" s="134"/>
      <c r="L50" s="134"/>
      <c r="M50" s="134"/>
    </row>
    <row r="51" spans="1:14" s="121" customFormat="1" x14ac:dyDescent="0.2">
      <c r="A51" s="57"/>
      <c r="B51" s="40"/>
      <c r="C51" s="188" t="s">
        <v>34</v>
      </c>
      <c r="D51" s="149">
        <f>D50</f>
        <v>0.59374999999999989</v>
      </c>
      <c r="E51" s="149">
        <f>E50</f>
        <v>0.67708333333333326</v>
      </c>
      <c r="F51" s="134"/>
      <c r="G51" s="134"/>
      <c r="H51" s="134"/>
      <c r="I51" s="134"/>
      <c r="J51" s="134"/>
      <c r="K51" s="134"/>
      <c r="L51" s="134"/>
      <c r="M51" s="134"/>
    </row>
    <row r="52" spans="1:14" s="121" customFormat="1" x14ac:dyDescent="0.2">
      <c r="A52" s="57">
        <v>28.2</v>
      </c>
      <c r="B52" s="40">
        <v>19</v>
      </c>
      <c r="C52" s="137" t="s">
        <v>33</v>
      </c>
      <c r="D52" s="136">
        <f>D51+"0:2"</f>
        <v>0.59513888888888877</v>
      </c>
      <c r="E52" s="136">
        <f t="shared" ref="E52" si="1">E51+"0:2"</f>
        <v>0.67847222222222214</v>
      </c>
      <c r="F52" s="134"/>
      <c r="G52" s="134"/>
      <c r="H52" s="134"/>
      <c r="I52" s="134"/>
      <c r="J52" s="134"/>
      <c r="K52" s="134"/>
      <c r="L52" s="134"/>
      <c r="M52" s="134"/>
    </row>
    <row r="53" spans="1:14" s="121" customFormat="1" x14ac:dyDescent="0.2">
      <c r="A53" s="57">
        <v>29.2</v>
      </c>
      <c r="B53" s="40">
        <v>20</v>
      </c>
      <c r="C53" s="142" t="s">
        <v>32</v>
      </c>
      <c r="D53" s="143">
        <f>D52+"0:3"</f>
        <v>0.5972222222222221</v>
      </c>
      <c r="E53" s="143">
        <f>E52+"0:3"</f>
        <v>0.68055555555555547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s="121" customFormat="1" x14ac:dyDescent="0.2">
      <c r="A54" s="57"/>
      <c r="B54" s="57"/>
      <c r="D54" s="134"/>
      <c r="E54" s="134"/>
      <c r="F54" s="134"/>
      <c r="G54" s="134"/>
      <c r="H54" s="134"/>
      <c r="I54" s="134"/>
      <c r="J54" s="134"/>
      <c r="K54" s="134"/>
      <c r="L54" s="134"/>
      <c r="M54" s="134"/>
    </row>
    <row r="55" spans="1:14" x14ac:dyDescent="0.2">
      <c r="C55" s="40"/>
      <c r="D55" s="40"/>
      <c r="E55" s="40"/>
      <c r="F55" s="40"/>
      <c r="G55" s="40"/>
    </row>
  </sheetData>
  <pageMargins left="0.7" right="0.7" top="0.78740157499999996" bottom="0.78740157499999996" header="0.3" footer="0.3"/>
  <ignoredErrors>
    <ignoredError sqref="D32:E39 D9:E31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"/>
  <sheetViews>
    <sheetView showGridLines="0" zoomScaleNormal="100" workbookViewId="0">
      <selection activeCell="C2" sqref="C2"/>
    </sheetView>
  </sheetViews>
  <sheetFormatPr defaultColWidth="8.5703125" defaultRowHeight="12.75" customHeight="1" x14ac:dyDescent="0.25"/>
  <cols>
    <col min="1" max="2" width="5.140625" style="1" customWidth="1"/>
    <col min="3" max="3" width="31.42578125" style="27" customWidth="1"/>
    <col min="4" max="4" width="6.140625" style="27" customWidth="1"/>
    <col min="5" max="6" width="6.140625" style="1" customWidth="1"/>
    <col min="7" max="23" width="6.140625" style="223" customWidth="1"/>
    <col min="24" max="25" width="8.5703125" style="1"/>
    <col min="26" max="27" width="8.5703125" style="35"/>
    <col min="28" max="16384" width="8.5703125" style="1"/>
  </cols>
  <sheetData>
    <row r="1" spans="1:27" ht="12.75" customHeight="1" x14ac:dyDescent="0.2">
      <c r="V1" s="200" t="s">
        <v>771</v>
      </c>
      <c r="Z1" s="224"/>
    </row>
    <row r="2" spans="1:27" ht="12.75" customHeight="1" x14ac:dyDescent="0.25">
      <c r="C2" s="225" t="s">
        <v>364</v>
      </c>
      <c r="Y2" s="224"/>
      <c r="AA2" s="1"/>
    </row>
    <row r="3" spans="1:27" ht="12.75" customHeight="1" x14ac:dyDescent="0.25">
      <c r="C3" s="1"/>
      <c r="E3" s="9" t="s">
        <v>0</v>
      </c>
      <c r="S3" s="9" t="s">
        <v>1</v>
      </c>
      <c r="Y3" s="224"/>
      <c r="AA3" s="1"/>
    </row>
    <row r="4" spans="1:27" ht="12.75" customHeight="1" x14ac:dyDescent="0.2">
      <c r="C4" s="13" t="s">
        <v>2</v>
      </c>
      <c r="D4" s="29"/>
      <c r="E4" s="37">
        <v>1</v>
      </c>
      <c r="F4" s="37">
        <v>3</v>
      </c>
      <c r="G4" s="37">
        <v>5</v>
      </c>
      <c r="H4" s="37">
        <v>7</v>
      </c>
      <c r="I4" s="37">
        <v>9</v>
      </c>
      <c r="J4" s="37">
        <v>11</v>
      </c>
      <c r="K4" s="37">
        <v>13</v>
      </c>
      <c r="L4" s="37">
        <v>15</v>
      </c>
      <c r="M4" s="37">
        <v>17</v>
      </c>
      <c r="N4" s="37">
        <v>19</v>
      </c>
      <c r="O4" s="37">
        <v>21</v>
      </c>
      <c r="P4" s="37">
        <v>23</v>
      </c>
      <c r="Q4" s="37">
        <v>25</v>
      </c>
      <c r="R4" s="1"/>
      <c r="S4" s="37">
        <v>101</v>
      </c>
      <c r="T4" s="37">
        <v>103</v>
      </c>
      <c r="U4" s="37">
        <v>105</v>
      </c>
      <c r="V4" s="37">
        <v>107</v>
      </c>
      <c r="W4" s="1"/>
      <c r="Y4" s="35"/>
      <c r="AA4" s="1"/>
    </row>
    <row r="5" spans="1:27" ht="12.75" customHeight="1" x14ac:dyDescent="0.2">
      <c r="C5" s="13" t="s">
        <v>3</v>
      </c>
      <c r="D5" s="226"/>
      <c r="E5" s="29" t="s">
        <v>4</v>
      </c>
      <c r="F5" s="29" t="s">
        <v>4</v>
      </c>
      <c r="G5" s="29" t="s">
        <v>4</v>
      </c>
      <c r="H5" s="29" t="s">
        <v>4</v>
      </c>
      <c r="I5" s="29" t="s">
        <v>4</v>
      </c>
      <c r="J5" s="29" t="s">
        <v>4</v>
      </c>
      <c r="K5" s="29" t="s">
        <v>4</v>
      </c>
      <c r="L5" s="29" t="s">
        <v>4</v>
      </c>
      <c r="M5" s="29" t="s">
        <v>4</v>
      </c>
      <c r="N5" s="29" t="s">
        <v>4</v>
      </c>
      <c r="O5" s="29" t="s">
        <v>4</v>
      </c>
      <c r="P5" s="29" t="s">
        <v>4</v>
      </c>
      <c r="Q5" s="29" t="s">
        <v>4</v>
      </c>
      <c r="S5" s="227" t="s">
        <v>5</v>
      </c>
      <c r="T5" s="227" t="s">
        <v>5</v>
      </c>
      <c r="U5" s="227" t="s">
        <v>5</v>
      </c>
      <c r="V5" s="227" t="s">
        <v>5</v>
      </c>
      <c r="W5" s="1"/>
      <c r="Y5" s="224"/>
      <c r="Z5" s="36"/>
      <c r="AA5" s="1"/>
    </row>
    <row r="6" spans="1:27" s="15" customFormat="1" ht="12.75" customHeight="1" x14ac:dyDescent="0.2">
      <c r="A6" s="15" t="s">
        <v>6</v>
      </c>
      <c r="B6" s="228" t="s">
        <v>7</v>
      </c>
      <c r="C6" s="16" t="s">
        <v>8</v>
      </c>
      <c r="D6" s="23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S6" s="11"/>
      <c r="T6" s="11"/>
      <c r="U6" s="11"/>
      <c r="V6" s="11"/>
      <c r="Y6" s="231"/>
      <c r="Z6" s="232"/>
    </row>
    <row r="7" spans="1:27" ht="12.75" customHeight="1" x14ac:dyDescent="0.2">
      <c r="A7" s="233">
        <v>0</v>
      </c>
      <c r="B7" s="182">
        <v>1</v>
      </c>
      <c r="C7" s="234" t="s">
        <v>365</v>
      </c>
      <c r="D7" s="235"/>
      <c r="E7" s="369"/>
      <c r="F7" s="369"/>
      <c r="G7" s="236">
        <v>0.23750000000000002</v>
      </c>
      <c r="H7" s="236">
        <v>0.27916666666666667</v>
      </c>
      <c r="I7" s="236">
        <v>0.36249999999999999</v>
      </c>
      <c r="J7" s="236">
        <v>0.4458333333333333</v>
      </c>
      <c r="K7" s="236">
        <v>0.52916666666666667</v>
      </c>
      <c r="L7" s="236">
        <v>0.5708333333333333</v>
      </c>
      <c r="M7" s="236">
        <v>0.61249999999999993</v>
      </c>
      <c r="N7" s="236">
        <v>0.65416666666666667</v>
      </c>
      <c r="O7" s="236">
        <v>0.6958333333333333</v>
      </c>
      <c r="P7" s="236">
        <v>0.77916666666666667</v>
      </c>
      <c r="Q7" s="236">
        <v>0.86249999999999993</v>
      </c>
      <c r="S7" s="236">
        <v>0.36249999999999999</v>
      </c>
      <c r="T7" s="236">
        <v>0.52916666666666667</v>
      </c>
      <c r="U7" s="236">
        <v>0.6958333333333333</v>
      </c>
      <c r="V7" s="236">
        <v>0.8208333333333333</v>
      </c>
      <c r="W7" s="1"/>
      <c r="Y7" s="237"/>
      <c r="Z7" s="122"/>
      <c r="AA7" s="1"/>
    </row>
    <row r="8" spans="1:27" ht="12.75" customHeight="1" x14ac:dyDescent="0.2">
      <c r="A8" s="233">
        <v>0.5</v>
      </c>
      <c r="B8" s="182">
        <v>2</v>
      </c>
      <c r="C8" s="238" t="s">
        <v>366</v>
      </c>
      <c r="D8" s="239"/>
      <c r="E8" s="370"/>
      <c r="F8" s="370"/>
      <c r="G8" s="240">
        <f t="shared" ref="G8:Q21" si="0">G7+"0:2"</f>
        <v>0.2388888888888889</v>
      </c>
      <c r="H8" s="240">
        <f t="shared" si="0"/>
        <v>0.28055555555555556</v>
      </c>
      <c r="I8" s="240">
        <f t="shared" si="0"/>
        <v>0.36388888888888887</v>
      </c>
      <c r="J8" s="240">
        <f t="shared" si="0"/>
        <v>0.44722222222222219</v>
      </c>
      <c r="K8" s="240">
        <f t="shared" si="0"/>
        <v>0.53055555555555556</v>
      </c>
      <c r="L8" s="240">
        <f t="shared" si="0"/>
        <v>0.57222222222222219</v>
      </c>
      <c r="M8" s="240">
        <f t="shared" si="0"/>
        <v>0.61388888888888882</v>
      </c>
      <c r="N8" s="240">
        <f t="shared" si="0"/>
        <v>0.65555555555555556</v>
      </c>
      <c r="O8" s="240">
        <f t="shared" si="0"/>
        <v>0.69722222222222219</v>
      </c>
      <c r="P8" s="240">
        <f t="shared" si="0"/>
        <v>0.78055555555555556</v>
      </c>
      <c r="Q8" s="240">
        <f t="shared" si="0"/>
        <v>0.86388888888888882</v>
      </c>
      <c r="S8" s="240">
        <f t="shared" ref="S8:V17" si="1">S7+"0:2"</f>
        <v>0.36388888888888887</v>
      </c>
      <c r="T8" s="240">
        <f t="shared" si="1"/>
        <v>0.53055555555555556</v>
      </c>
      <c r="U8" s="240">
        <f t="shared" si="1"/>
        <v>0.69722222222222219</v>
      </c>
      <c r="V8" s="240">
        <f t="shared" si="1"/>
        <v>0.82222222222222219</v>
      </c>
      <c r="W8" s="1"/>
      <c r="Y8" s="237"/>
      <c r="Z8" s="122"/>
      <c r="AA8" s="1"/>
    </row>
    <row r="9" spans="1:27" ht="12.75" customHeight="1" x14ac:dyDescent="0.2">
      <c r="A9" s="233">
        <v>1.2</v>
      </c>
      <c r="B9" s="182">
        <v>3</v>
      </c>
      <c r="C9" s="238" t="s">
        <v>367</v>
      </c>
      <c r="D9" s="239"/>
      <c r="E9" s="370"/>
      <c r="F9" s="370"/>
      <c r="G9" s="240">
        <f t="shared" si="0"/>
        <v>0.24027777777777778</v>
      </c>
      <c r="H9" s="240">
        <f t="shared" si="0"/>
        <v>0.28194444444444444</v>
      </c>
      <c r="I9" s="240">
        <f t="shared" si="0"/>
        <v>0.36527777777777776</v>
      </c>
      <c r="J9" s="240">
        <f t="shared" si="0"/>
        <v>0.44861111111111107</v>
      </c>
      <c r="K9" s="240">
        <f t="shared" si="0"/>
        <v>0.53194444444444444</v>
      </c>
      <c r="L9" s="240">
        <f t="shared" si="0"/>
        <v>0.57361111111111107</v>
      </c>
      <c r="M9" s="240">
        <f t="shared" si="0"/>
        <v>0.6152777777777777</v>
      </c>
      <c r="N9" s="240">
        <f t="shared" si="0"/>
        <v>0.65694444444444444</v>
      </c>
      <c r="O9" s="240">
        <f t="shared" si="0"/>
        <v>0.69861111111111107</v>
      </c>
      <c r="P9" s="240">
        <f t="shared" si="0"/>
        <v>0.78194444444444444</v>
      </c>
      <c r="Q9" s="240">
        <f t="shared" si="0"/>
        <v>0.8652777777777777</v>
      </c>
      <c r="S9" s="240">
        <f t="shared" si="1"/>
        <v>0.36527777777777776</v>
      </c>
      <c r="T9" s="240">
        <f t="shared" si="1"/>
        <v>0.53194444444444444</v>
      </c>
      <c r="U9" s="240">
        <f t="shared" si="1"/>
        <v>0.69861111111111107</v>
      </c>
      <c r="V9" s="240">
        <f t="shared" si="1"/>
        <v>0.82361111111111107</v>
      </c>
      <c r="W9" s="1"/>
      <c r="Y9" s="237"/>
      <c r="Z9" s="122"/>
      <c r="AA9" s="1"/>
    </row>
    <row r="10" spans="1:27" ht="12.75" customHeight="1" x14ac:dyDescent="0.2">
      <c r="A10" s="233">
        <v>2.5999999999999996</v>
      </c>
      <c r="B10" s="182">
        <v>4</v>
      </c>
      <c r="C10" s="238" t="s">
        <v>368</v>
      </c>
      <c r="D10" s="239"/>
      <c r="E10" s="370"/>
      <c r="F10" s="370"/>
      <c r="G10" s="240">
        <f t="shared" si="0"/>
        <v>0.24166666666666667</v>
      </c>
      <c r="H10" s="240">
        <f t="shared" si="0"/>
        <v>0.28333333333333333</v>
      </c>
      <c r="I10" s="240">
        <f t="shared" si="0"/>
        <v>0.36666666666666664</v>
      </c>
      <c r="J10" s="240">
        <f t="shared" si="0"/>
        <v>0.44999999999999996</v>
      </c>
      <c r="K10" s="240">
        <f t="shared" si="0"/>
        <v>0.53333333333333333</v>
      </c>
      <c r="L10" s="240">
        <f t="shared" si="0"/>
        <v>0.57499999999999996</v>
      </c>
      <c r="M10" s="240">
        <f t="shared" si="0"/>
        <v>0.61666666666666659</v>
      </c>
      <c r="N10" s="240">
        <f t="shared" si="0"/>
        <v>0.65833333333333333</v>
      </c>
      <c r="O10" s="240">
        <f t="shared" si="0"/>
        <v>0.7</v>
      </c>
      <c r="P10" s="240">
        <f t="shared" si="0"/>
        <v>0.78333333333333333</v>
      </c>
      <c r="Q10" s="240">
        <f t="shared" si="0"/>
        <v>0.86666666666666659</v>
      </c>
      <c r="S10" s="240">
        <f t="shared" si="1"/>
        <v>0.36666666666666664</v>
      </c>
      <c r="T10" s="240">
        <f t="shared" si="1"/>
        <v>0.53333333333333333</v>
      </c>
      <c r="U10" s="240">
        <f t="shared" si="1"/>
        <v>0.7</v>
      </c>
      <c r="V10" s="240">
        <f t="shared" si="1"/>
        <v>0.82499999999999996</v>
      </c>
      <c r="W10" s="1"/>
      <c r="Y10" s="237"/>
      <c r="Z10" s="122"/>
      <c r="AA10" s="1"/>
    </row>
    <row r="11" spans="1:27" ht="12.75" customHeight="1" x14ac:dyDescent="0.25">
      <c r="A11" s="2">
        <v>3.3999999999999995</v>
      </c>
      <c r="B11" s="182">
        <v>5</v>
      </c>
      <c r="C11" s="238" t="s">
        <v>369</v>
      </c>
      <c r="D11" s="239"/>
      <c r="E11" s="370"/>
      <c r="F11" s="370"/>
      <c r="G11" s="240">
        <f t="shared" si="0"/>
        <v>0.24305555555555555</v>
      </c>
      <c r="H11" s="240">
        <f t="shared" si="0"/>
        <v>0.28472222222222221</v>
      </c>
      <c r="I11" s="240">
        <f t="shared" si="0"/>
        <v>0.36805555555555552</v>
      </c>
      <c r="J11" s="240">
        <f t="shared" si="0"/>
        <v>0.45138888888888884</v>
      </c>
      <c r="K11" s="240">
        <f t="shared" si="0"/>
        <v>0.53472222222222221</v>
      </c>
      <c r="L11" s="240">
        <f t="shared" si="0"/>
        <v>0.57638888888888884</v>
      </c>
      <c r="M11" s="240">
        <f t="shared" si="0"/>
        <v>0.61805555555555547</v>
      </c>
      <c r="N11" s="240">
        <f t="shared" si="0"/>
        <v>0.65972222222222221</v>
      </c>
      <c r="O11" s="240">
        <f t="shared" si="0"/>
        <v>0.70138888888888884</v>
      </c>
      <c r="P11" s="240">
        <f t="shared" si="0"/>
        <v>0.78472222222222221</v>
      </c>
      <c r="Q11" s="240">
        <f t="shared" si="0"/>
        <v>0.86805555555555547</v>
      </c>
      <c r="S11" s="240">
        <f t="shared" si="1"/>
        <v>0.36805555555555552</v>
      </c>
      <c r="T11" s="240">
        <f t="shared" si="1"/>
        <v>0.53472222222222221</v>
      </c>
      <c r="U11" s="240">
        <f t="shared" si="1"/>
        <v>0.70138888888888884</v>
      </c>
      <c r="V11" s="240">
        <f t="shared" si="1"/>
        <v>0.82638888888888884</v>
      </c>
      <c r="W11" s="1"/>
      <c r="Y11" s="237"/>
      <c r="Z11" s="122"/>
      <c r="AA11" s="1"/>
    </row>
    <row r="12" spans="1:27" ht="12.75" customHeight="1" x14ac:dyDescent="0.25">
      <c r="A12" s="2">
        <v>4.4999999999999991</v>
      </c>
      <c r="B12" s="182">
        <v>6</v>
      </c>
      <c r="C12" s="238" t="s">
        <v>370</v>
      </c>
      <c r="D12" s="239"/>
      <c r="E12" s="370"/>
      <c r="F12" s="370"/>
      <c r="G12" s="240">
        <f t="shared" si="0"/>
        <v>0.24444444444444444</v>
      </c>
      <c r="H12" s="240">
        <f t="shared" si="0"/>
        <v>0.28611111111111109</v>
      </c>
      <c r="I12" s="240">
        <f t="shared" si="0"/>
        <v>0.36944444444444441</v>
      </c>
      <c r="J12" s="240">
        <f t="shared" si="0"/>
        <v>0.45277777777777772</v>
      </c>
      <c r="K12" s="240">
        <f t="shared" si="0"/>
        <v>0.53611111111111109</v>
      </c>
      <c r="L12" s="240">
        <f t="shared" si="0"/>
        <v>0.57777777777777772</v>
      </c>
      <c r="M12" s="240">
        <f t="shared" si="0"/>
        <v>0.61944444444444435</v>
      </c>
      <c r="N12" s="240">
        <f t="shared" si="0"/>
        <v>0.66111111111111109</v>
      </c>
      <c r="O12" s="240">
        <f t="shared" si="0"/>
        <v>0.70277777777777772</v>
      </c>
      <c r="P12" s="240">
        <f t="shared" si="0"/>
        <v>0.78611111111111109</v>
      </c>
      <c r="Q12" s="240">
        <f t="shared" si="0"/>
        <v>0.86944444444444435</v>
      </c>
      <c r="S12" s="240">
        <f t="shared" si="1"/>
        <v>0.36944444444444441</v>
      </c>
      <c r="T12" s="240">
        <f t="shared" si="1"/>
        <v>0.53611111111111109</v>
      </c>
      <c r="U12" s="240">
        <f t="shared" si="1"/>
        <v>0.70277777777777772</v>
      </c>
      <c r="V12" s="240">
        <f t="shared" si="1"/>
        <v>0.82777777777777772</v>
      </c>
      <c r="W12" s="1"/>
      <c r="Y12" s="241"/>
      <c r="Z12" s="122"/>
      <c r="AA12" s="1"/>
    </row>
    <row r="13" spans="1:27" ht="12.75" customHeight="1" x14ac:dyDescent="0.25">
      <c r="A13" s="2">
        <v>5.6999999999999993</v>
      </c>
      <c r="B13" s="182">
        <v>7</v>
      </c>
      <c r="C13" s="238" t="s">
        <v>371</v>
      </c>
      <c r="D13" s="239"/>
      <c r="E13" s="370"/>
      <c r="F13" s="370"/>
      <c r="G13" s="240">
        <f t="shared" si="0"/>
        <v>0.24583333333333332</v>
      </c>
      <c r="H13" s="240">
        <f t="shared" si="0"/>
        <v>0.28749999999999998</v>
      </c>
      <c r="I13" s="240">
        <f t="shared" si="0"/>
        <v>0.37083333333333329</v>
      </c>
      <c r="J13" s="240">
        <f t="shared" si="0"/>
        <v>0.45416666666666661</v>
      </c>
      <c r="K13" s="240">
        <f t="shared" si="0"/>
        <v>0.53749999999999998</v>
      </c>
      <c r="L13" s="240">
        <f t="shared" si="0"/>
        <v>0.57916666666666661</v>
      </c>
      <c r="M13" s="240">
        <f t="shared" si="0"/>
        <v>0.62083333333333324</v>
      </c>
      <c r="N13" s="240">
        <f t="shared" si="0"/>
        <v>0.66249999999999998</v>
      </c>
      <c r="O13" s="240">
        <f t="shared" si="0"/>
        <v>0.70416666666666661</v>
      </c>
      <c r="P13" s="240">
        <f t="shared" si="0"/>
        <v>0.78749999999999998</v>
      </c>
      <c r="Q13" s="240">
        <f t="shared" si="0"/>
        <v>0.87083333333333324</v>
      </c>
      <c r="S13" s="240">
        <f t="shared" si="1"/>
        <v>0.37083333333333329</v>
      </c>
      <c r="T13" s="240">
        <f t="shared" si="1"/>
        <v>0.53749999999999998</v>
      </c>
      <c r="U13" s="240">
        <f t="shared" si="1"/>
        <v>0.70416666666666661</v>
      </c>
      <c r="V13" s="240">
        <f t="shared" si="1"/>
        <v>0.82916666666666661</v>
      </c>
      <c r="W13" s="1"/>
      <c r="Y13" s="241"/>
      <c r="Z13" s="122"/>
      <c r="AA13" s="1"/>
    </row>
    <row r="14" spans="1:27" ht="12.75" customHeight="1" x14ac:dyDescent="0.25">
      <c r="A14" s="2">
        <v>7.4999999999999991</v>
      </c>
      <c r="B14" s="182">
        <v>8</v>
      </c>
      <c r="C14" s="238" t="s">
        <v>372</v>
      </c>
      <c r="D14" s="239"/>
      <c r="E14" s="370"/>
      <c r="F14" s="370"/>
      <c r="G14" s="240">
        <f t="shared" si="0"/>
        <v>0.2472222222222222</v>
      </c>
      <c r="H14" s="240">
        <f t="shared" si="0"/>
        <v>0.28888888888888886</v>
      </c>
      <c r="I14" s="240">
        <f t="shared" si="0"/>
        <v>0.37222222222222218</v>
      </c>
      <c r="J14" s="240">
        <f t="shared" si="0"/>
        <v>0.45555555555555549</v>
      </c>
      <c r="K14" s="240">
        <f t="shared" si="0"/>
        <v>0.53888888888888886</v>
      </c>
      <c r="L14" s="240">
        <f t="shared" si="0"/>
        <v>0.58055555555555549</v>
      </c>
      <c r="M14" s="240">
        <f t="shared" si="0"/>
        <v>0.62222222222222212</v>
      </c>
      <c r="N14" s="240">
        <f t="shared" si="0"/>
        <v>0.66388888888888886</v>
      </c>
      <c r="O14" s="240">
        <f t="shared" si="0"/>
        <v>0.70555555555555549</v>
      </c>
      <c r="P14" s="240">
        <f t="shared" si="0"/>
        <v>0.78888888888888886</v>
      </c>
      <c r="Q14" s="240">
        <f t="shared" si="0"/>
        <v>0.87222222222222212</v>
      </c>
      <c r="S14" s="240">
        <f t="shared" si="1"/>
        <v>0.37222222222222218</v>
      </c>
      <c r="T14" s="240">
        <f t="shared" si="1"/>
        <v>0.53888888888888886</v>
      </c>
      <c r="U14" s="240">
        <f t="shared" si="1"/>
        <v>0.70555555555555549</v>
      </c>
      <c r="V14" s="240">
        <f t="shared" si="1"/>
        <v>0.83055555555555549</v>
      </c>
      <c r="W14" s="1"/>
      <c r="Y14" s="241"/>
      <c r="Z14" s="122"/>
      <c r="AA14" s="1"/>
    </row>
    <row r="15" spans="1:27" s="21" customFormat="1" ht="12" x14ac:dyDescent="0.25">
      <c r="A15" s="2">
        <v>9.1999999999999993</v>
      </c>
      <c r="B15" s="182">
        <v>9</v>
      </c>
      <c r="C15" s="238" t="s">
        <v>373</v>
      </c>
      <c r="D15" s="239"/>
      <c r="E15" s="370"/>
      <c r="F15" s="370"/>
      <c r="G15" s="240">
        <f t="shared" si="0"/>
        <v>0.24861111111111109</v>
      </c>
      <c r="H15" s="240">
        <f t="shared" si="0"/>
        <v>0.29027777777777775</v>
      </c>
      <c r="I15" s="240">
        <f t="shared" si="0"/>
        <v>0.37361111111111106</v>
      </c>
      <c r="J15" s="240">
        <f t="shared" si="0"/>
        <v>0.45694444444444438</v>
      </c>
      <c r="K15" s="240">
        <f t="shared" si="0"/>
        <v>0.54027777777777775</v>
      </c>
      <c r="L15" s="240">
        <f t="shared" si="0"/>
        <v>0.58194444444444438</v>
      </c>
      <c r="M15" s="240">
        <f t="shared" si="0"/>
        <v>0.62361111111111101</v>
      </c>
      <c r="N15" s="240">
        <f t="shared" si="0"/>
        <v>0.66527777777777775</v>
      </c>
      <c r="O15" s="240">
        <f t="shared" si="0"/>
        <v>0.70694444444444438</v>
      </c>
      <c r="P15" s="240">
        <f t="shared" si="0"/>
        <v>0.79027777777777775</v>
      </c>
      <c r="Q15" s="240">
        <f t="shared" si="0"/>
        <v>0.87361111111111101</v>
      </c>
      <c r="R15" s="223"/>
      <c r="S15" s="240">
        <f t="shared" si="1"/>
        <v>0.37361111111111106</v>
      </c>
      <c r="T15" s="240">
        <f t="shared" si="1"/>
        <v>0.54027777777777775</v>
      </c>
      <c r="U15" s="240">
        <f t="shared" si="1"/>
        <v>0.70694444444444438</v>
      </c>
      <c r="V15" s="240">
        <f t="shared" si="1"/>
        <v>0.83194444444444438</v>
      </c>
      <c r="Y15" s="241"/>
      <c r="Z15" s="122"/>
    </row>
    <row r="16" spans="1:27" ht="12.75" customHeight="1" x14ac:dyDescent="0.25">
      <c r="A16" s="2">
        <v>10.7</v>
      </c>
      <c r="B16" s="182">
        <v>10</v>
      </c>
      <c r="C16" s="238" t="s">
        <v>374</v>
      </c>
      <c r="D16" s="239"/>
      <c r="E16" s="370"/>
      <c r="F16" s="370"/>
      <c r="G16" s="240">
        <f t="shared" si="0"/>
        <v>0.24999999999999997</v>
      </c>
      <c r="H16" s="240">
        <f t="shared" si="0"/>
        <v>0.29166666666666663</v>
      </c>
      <c r="I16" s="240">
        <f t="shared" si="0"/>
        <v>0.37499999999999994</v>
      </c>
      <c r="J16" s="240">
        <f t="shared" si="0"/>
        <v>0.45833333333333326</v>
      </c>
      <c r="K16" s="240">
        <f t="shared" si="0"/>
        <v>0.54166666666666663</v>
      </c>
      <c r="L16" s="240">
        <f t="shared" si="0"/>
        <v>0.58333333333333326</v>
      </c>
      <c r="M16" s="240">
        <f t="shared" si="0"/>
        <v>0.62499999999999989</v>
      </c>
      <c r="N16" s="240">
        <f t="shared" si="0"/>
        <v>0.66666666666666663</v>
      </c>
      <c r="O16" s="240">
        <f t="shared" si="0"/>
        <v>0.70833333333333326</v>
      </c>
      <c r="P16" s="240">
        <f t="shared" si="0"/>
        <v>0.79166666666666663</v>
      </c>
      <c r="Q16" s="240">
        <f t="shared" si="0"/>
        <v>0.87499999999999989</v>
      </c>
      <c r="S16" s="240">
        <f t="shared" si="1"/>
        <v>0.37499999999999994</v>
      </c>
      <c r="T16" s="240">
        <f t="shared" si="1"/>
        <v>0.54166666666666663</v>
      </c>
      <c r="U16" s="240">
        <f t="shared" si="1"/>
        <v>0.70833333333333326</v>
      </c>
      <c r="V16" s="240">
        <f t="shared" si="1"/>
        <v>0.83333333333333326</v>
      </c>
      <c r="W16" s="1"/>
      <c r="Y16" s="242"/>
      <c r="Z16" s="122"/>
      <c r="AA16" s="1"/>
    </row>
    <row r="17" spans="1:29" ht="12.75" customHeight="1" x14ac:dyDescent="0.2">
      <c r="A17" s="233">
        <v>11.5</v>
      </c>
      <c r="B17" s="182">
        <v>11</v>
      </c>
      <c r="C17" s="238" t="s">
        <v>375</v>
      </c>
      <c r="D17" s="239"/>
      <c r="E17" s="370"/>
      <c r="F17" s="370"/>
      <c r="G17" s="240">
        <f t="shared" si="0"/>
        <v>0.25138888888888888</v>
      </c>
      <c r="H17" s="240">
        <f t="shared" si="0"/>
        <v>0.29305555555555551</v>
      </c>
      <c r="I17" s="240">
        <f t="shared" si="0"/>
        <v>0.37638888888888883</v>
      </c>
      <c r="J17" s="240">
        <f t="shared" si="0"/>
        <v>0.45972222222222214</v>
      </c>
      <c r="K17" s="240">
        <f t="shared" si="0"/>
        <v>0.54305555555555551</v>
      </c>
      <c r="L17" s="240">
        <f t="shared" si="0"/>
        <v>0.58472222222222214</v>
      </c>
      <c r="M17" s="240">
        <f t="shared" si="0"/>
        <v>0.62638888888888877</v>
      </c>
      <c r="N17" s="240">
        <f t="shared" si="0"/>
        <v>0.66805555555555551</v>
      </c>
      <c r="O17" s="240">
        <f t="shared" si="0"/>
        <v>0.70972222222222214</v>
      </c>
      <c r="P17" s="240">
        <f t="shared" si="0"/>
        <v>0.79305555555555551</v>
      </c>
      <c r="Q17" s="240">
        <f t="shared" si="0"/>
        <v>0.87638888888888877</v>
      </c>
      <c r="S17" s="240">
        <f t="shared" si="1"/>
        <v>0.37638888888888883</v>
      </c>
      <c r="T17" s="240">
        <f t="shared" si="1"/>
        <v>0.54305555555555551</v>
      </c>
      <c r="U17" s="240">
        <f t="shared" si="1"/>
        <v>0.70972222222222214</v>
      </c>
      <c r="V17" s="240">
        <f t="shared" si="1"/>
        <v>0.83472222222222214</v>
      </c>
      <c r="W17" s="1"/>
      <c r="Y17" s="242"/>
      <c r="Z17" s="122"/>
      <c r="AA17" s="1"/>
    </row>
    <row r="18" spans="1:29" ht="12.75" customHeight="1" x14ac:dyDescent="0.2">
      <c r="A18" s="233">
        <v>14.7</v>
      </c>
      <c r="B18" s="182">
        <v>12</v>
      </c>
      <c r="C18" s="238" t="s">
        <v>761</v>
      </c>
      <c r="D18" s="239"/>
      <c r="E18" s="370"/>
      <c r="F18" s="370"/>
      <c r="G18" s="240">
        <f>G17+"0:4"</f>
        <v>0.25416666666666665</v>
      </c>
      <c r="H18" s="240">
        <f t="shared" ref="H18:Q18" si="2">H17+"0:4"</f>
        <v>0.29583333333333328</v>
      </c>
      <c r="I18" s="240">
        <f t="shared" si="2"/>
        <v>0.3791666666666666</v>
      </c>
      <c r="J18" s="240">
        <f t="shared" si="2"/>
        <v>0.46249999999999991</v>
      </c>
      <c r="K18" s="240">
        <f t="shared" si="2"/>
        <v>0.54583333333333328</v>
      </c>
      <c r="L18" s="240">
        <f t="shared" si="2"/>
        <v>0.58749999999999991</v>
      </c>
      <c r="M18" s="240">
        <f t="shared" si="2"/>
        <v>0.62916666666666654</v>
      </c>
      <c r="N18" s="240">
        <f t="shared" si="2"/>
        <v>0.67083333333333328</v>
      </c>
      <c r="O18" s="240">
        <f t="shared" si="2"/>
        <v>0.71249999999999991</v>
      </c>
      <c r="P18" s="240">
        <f t="shared" si="2"/>
        <v>0.79583333333333328</v>
      </c>
      <c r="Q18" s="240">
        <f t="shared" si="2"/>
        <v>0.87916666666666654</v>
      </c>
      <c r="S18" s="240">
        <f t="shared" ref="S18:V18" si="3">S17+"0:4"</f>
        <v>0.3791666666666666</v>
      </c>
      <c r="T18" s="240">
        <f t="shared" si="3"/>
        <v>0.54583333333333328</v>
      </c>
      <c r="U18" s="240">
        <f t="shared" si="3"/>
        <v>0.71249999999999991</v>
      </c>
      <c r="V18" s="240">
        <f t="shared" si="3"/>
        <v>0.83749999999999991</v>
      </c>
      <c r="W18" s="1"/>
      <c r="Y18" s="242"/>
      <c r="Z18" s="122"/>
      <c r="AA18" s="1"/>
    </row>
    <row r="19" spans="1:29" ht="12.75" customHeight="1" x14ac:dyDescent="0.2">
      <c r="A19" s="233">
        <v>15.399999999999999</v>
      </c>
      <c r="B19" s="182">
        <v>13</v>
      </c>
      <c r="C19" s="238" t="s">
        <v>376</v>
      </c>
      <c r="D19" s="239"/>
      <c r="E19" s="370"/>
      <c r="F19" s="370"/>
      <c r="G19" s="240">
        <f t="shared" si="0"/>
        <v>0.25555555555555554</v>
      </c>
      <c r="H19" s="240">
        <f t="shared" si="0"/>
        <v>0.29722222222222217</v>
      </c>
      <c r="I19" s="240">
        <f t="shared" si="0"/>
        <v>0.38055555555555548</v>
      </c>
      <c r="J19" s="240">
        <f t="shared" si="0"/>
        <v>0.4638888888888888</v>
      </c>
      <c r="K19" s="240">
        <f t="shared" si="0"/>
        <v>0.54722222222222217</v>
      </c>
      <c r="L19" s="240">
        <f t="shared" si="0"/>
        <v>0.5888888888888888</v>
      </c>
      <c r="M19" s="240">
        <f t="shared" si="0"/>
        <v>0.63055555555555542</v>
      </c>
      <c r="N19" s="240">
        <f t="shared" si="0"/>
        <v>0.67222222222222217</v>
      </c>
      <c r="O19" s="240">
        <f t="shared" si="0"/>
        <v>0.7138888888888888</v>
      </c>
      <c r="P19" s="240">
        <f t="shared" si="0"/>
        <v>0.79722222222222217</v>
      </c>
      <c r="Q19" s="240">
        <f t="shared" si="0"/>
        <v>0.88055555555555542</v>
      </c>
      <c r="S19" s="240">
        <f t="shared" ref="S19:V19" si="4">S18+"0:2"</f>
        <v>0.38055555555555548</v>
      </c>
      <c r="T19" s="240">
        <f t="shared" si="4"/>
        <v>0.54722222222222217</v>
      </c>
      <c r="U19" s="240">
        <f t="shared" si="4"/>
        <v>0.7138888888888888</v>
      </c>
      <c r="V19" s="240">
        <f t="shared" si="4"/>
        <v>0.8388888888888888</v>
      </c>
      <c r="W19" s="1"/>
      <c r="Y19" s="242"/>
      <c r="Z19" s="122"/>
      <c r="AA19" s="1"/>
    </row>
    <row r="20" spans="1:29" ht="12.75" customHeight="1" x14ac:dyDescent="0.2">
      <c r="A20" s="233">
        <v>16.2</v>
      </c>
      <c r="B20" s="182">
        <v>14</v>
      </c>
      <c r="C20" s="238" t="s">
        <v>377</v>
      </c>
      <c r="D20" s="239"/>
      <c r="E20" s="370"/>
      <c r="F20" s="370"/>
      <c r="G20" s="240">
        <f>G19+"0:1"</f>
        <v>0.25624999999999998</v>
      </c>
      <c r="H20" s="240">
        <f t="shared" ref="H20:Q20" si="5">H19+"0:1"</f>
        <v>0.29791666666666661</v>
      </c>
      <c r="I20" s="240">
        <f t="shared" si="5"/>
        <v>0.38124999999999992</v>
      </c>
      <c r="J20" s="240">
        <f t="shared" si="5"/>
        <v>0.46458333333333324</v>
      </c>
      <c r="K20" s="240">
        <f t="shared" si="5"/>
        <v>0.54791666666666661</v>
      </c>
      <c r="L20" s="240">
        <f t="shared" si="5"/>
        <v>0.58958333333333324</v>
      </c>
      <c r="M20" s="240">
        <f t="shared" si="5"/>
        <v>0.63124999999999987</v>
      </c>
      <c r="N20" s="240">
        <f t="shared" si="5"/>
        <v>0.67291666666666661</v>
      </c>
      <c r="O20" s="240">
        <f t="shared" si="5"/>
        <v>0.71458333333333324</v>
      </c>
      <c r="P20" s="240">
        <f t="shared" si="5"/>
        <v>0.79791666666666661</v>
      </c>
      <c r="Q20" s="240">
        <f t="shared" si="5"/>
        <v>0.88124999999999987</v>
      </c>
      <c r="S20" s="240">
        <f t="shared" ref="S20:V20" si="6">S19+"0:1"</f>
        <v>0.38124999999999992</v>
      </c>
      <c r="T20" s="240">
        <f t="shared" si="6"/>
        <v>0.54791666666666661</v>
      </c>
      <c r="U20" s="240">
        <f t="shared" si="6"/>
        <v>0.71458333333333324</v>
      </c>
      <c r="V20" s="240">
        <f t="shared" si="6"/>
        <v>0.83958333333333324</v>
      </c>
      <c r="W20" s="1"/>
      <c r="Y20" s="242"/>
      <c r="Z20" s="122"/>
      <c r="AA20" s="1"/>
    </row>
    <row r="21" spans="1:29" ht="12.75" customHeight="1" x14ac:dyDescent="0.2">
      <c r="A21" s="233">
        <v>17.2</v>
      </c>
      <c r="B21" s="182">
        <v>15</v>
      </c>
      <c r="C21" s="238" t="s">
        <v>378</v>
      </c>
      <c r="D21" s="239"/>
      <c r="E21" s="370"/>
      <c r="F21" s="370"/>
      <c r="G21" s="240">
        <f t="shared" si="0"/>
        <v>0.25763888888888886</v>
      </c>
      <c r="H21" s="240">
        <f t="shared" si="0"/>
        <v>0.29930555555555549</v>
      </c>
      <c r="I21" s="240">
        <f t="shared" si="0"/>
        <v>0.38263888888888881</v>
      </c>
      <c r="J21" s="240">
        <f t="shared" si="0"/>
        <v>0.46597222222222212</v>
      </c>
      <c r="K21" s="240">
        <f t="shared" si="0"/>
        <v>0.54930555555555549</v>
      </c>
      <c r="L21" s="240">
        <f t="shared" si="0"/>
        <v>0.59097222222222212</v>
      </c>
      <c r="M21" s="240">
        <f t="shared" si="0"/>
        <v>0.63263888888888875</v>
      </c>
      <c r="N21" s="240">
        <f t="shared" si="0"/>
        <v>0.67430555555555549</v>
      </c>
      <c r="O21" s="240">
        <f t="shared" si="0"/>
        <v>0.71597222222222212</v>
      </c>
      <c r="P21" s="240">
        <f t="shared" si="0"/>
        <v>0.79930555555555549</v>
      </c>
      <c r="Q21" s="240">
        <f t="shared" si="0"/>
        <v>0.88263888888888875</v>
      </c>
      <c r="S21" s="240">
        <f t="shared" ref="S21:V21" si="7">S20+"0:2"</f>
        <v>0.38263888888888881</v>
      </c>
      <c r="T21" s="240">
        <f t="shared" si="7"/>
        <v>0.54930555555555549</v>
      </c>
      <c r="U21" s="240">
        <f t="shared" si="7"/>
        <v>0.71597222222222212</v>
      </c>
      <c r="V21" s="240">
        <f t="shared" si="7"/>
        <v>0.84097222222222212</v>
      </c>
      <c r="W21" s="1"/>
      <c r="Y21" s="242"/>
      <c r="Z21" s="122"/>
      <c r="AA21" s="1"/>
    </row>
    <row r="22" spans="1:29" ht="12.75" customHeight="1" x14ac:dyDescent="0.2">
      <c r="A22" s="233">
        <v>17.7</v>
      </c>
      <c r="B22" s="182">
        <v>16</v>
      </c>
      <c r="C22" s="238" t="s">
        <v>379</v>
      </c>
      <c r="D22" s="239"/>
      <c r="E22" s="370"/>
      <c r="F22" s="370"/>
      <c r="G22" s="240">
        <f>G21+"0:1"</f>
        <v>0.2583333333333333</v>
      </c>
      <c r="H22" s="240">
        <f t="shared" ref="H22:Q22" si="8">H21+"0:1"</f>
        <v>0.29999999999999993</v>
      </c>
      <c r="I22" s="240">
        <f t="shared" si="8"/>
        <v>0.38333333333333325</v>
      </c>
      <c r="J22" s="240">
        <f t="shared" si="8"/>
        <v>0.46666666666666656</v>
      </c>
      <c r="K22" s="240">
        <f t="shared" si="8"/>
        <v>0.54999999999999993</v>
      </c>
      <c r="L22" s="240">
        <f t="shared" si="8"/>
        <v>0.59166666666666656</v>
      </c>
      <c r="M22" s="240">
        <f t="shared" si="8"/>
        <v>0.63333333333333319</v>
      </c>
      <c r="N22" s="240">
        <f t="shared" si="8"/>
        <v>0.67499999999999993</v>
      </c>
      <c r="O22" s="240">
        <f t="shared" si="8"/>
        <v>0.71666666666666656</v>
      </c>
      <c r="P22" s="240">
        <f t="shared" si="8"/>
        <v>0.79999999999999993</v>
      </c>
      <c r="Q22" s="240">
        <f t="shared" si="8"/>
        <v>0.88333333333333319</v>
      </c>
      <c r="S22" s="240">
        <f t="shared" ref="S22:V22" si="9">S21+"0:1"</f>
        <v>0.38333333333333325</v>
      </c>
      <c r="T22" s="240">
        <f t="shared" si="9"/>
        <v>0.54999999999999993</v>
      </c>
      <c r="U22" s="240">
        <f t="shared" si="9"/>
        <v>0.71666666666666656</v>
      </c>
      <c r="V22" s="240">
        <f t="shared" si="9"/>
        <v>0.84166666666666656</v>
      </c>
      <c r="W22" s="1"/>
      <c r="Y22" s="242"/>
      <c r="Z22" s="122"/>
      <c r="AA22" s="1"/>
    </row>
    <row r="23" spans="1:29" ht="12.75" customHeight="1" x14ac:dyDescent="0.25">
      <c r="A23" s="2">
        <v>18</v>
      </c>
      <c r="B23" s="182">
        <v>17</v>
      </c>
      <c r="C23" s="243" t="s">
        <v>380</v>
      </c>
      <c r="D23" s="244" t="s">
        <v>35</v>
      </c>
      <c r="E23" s="371"/>
      <c r="F23" s="371"/>
      <c r="G23" s="245">
        <f>G22+"0:2"</f>
        <v>0.25972222222222219</v>
      </c>
      <c r="H23" s="245">
        <f t="shared" ref="H23:Q23" si="10">H22+"0:2"</f>
        <v>0.30138888888888882</v>
      </c>
      <c r="I23" s="245">
        <f t="shared" si="10"/>
        <v>0.38472222222222213</v>
      </c>
      <c r="J23" s="245">
        <f t="shared" si="10"/>
        <v>0.46805555555555545</v>
      </c>
      <c r="K23" s="245">
        <f t="shared" si="10"/>
        <v>0.55138888888888882</v>
      </c>
      <c r="L23" s="245">
        <f t="shared" si="10"/>
        <v>0.59305555555555545</v>
      </c>
      <c r="M23" s="245">
        <f t="shared" si="10"/>
        <v>0.63472222222222208</v>
      </c>
      <c r="N23" s="245">
        <f t="shared" si="10"/>
        <v>0.67638888888888882</v>
      </c>
      <c r="O23" s="245">
        <f t="shared" si="10"/>
        <v>0.71805555555555545</v>
      </c>
      <c r="P23" s="245">
        <f t="shared" si="10"/>
        <v>0.80138888888888882</v>
      </c>
      <c r="Q23" s="245">
        <f t="shared" si="10"/>
        <v>0.88472222222222208</v>
      </c>
      <c r="S23" s="245">
        <f t="shared" ref="S23:V23" si="11">S22+"0:2"</f>
        <v>0.38472222222222213</v>
      </c>
      <c r="T23" s="245">
        <f t="shared" si="11"/>
        <v>0.55138888888888882</v>
      </c>
      <c r="U23" s="245">
        <f t="shared" si="11"/>
        <v>0.71805555555555545</v>
      </c>
      <c r="V23" s="245">
        <f t="shared" si="11"/>
        <v>0.84305555555555545</v>
      </c>
      <c r="W23" s="1"/>
      <c r="Y23" s="242"/>
      <c r="Z23" s="122"/>
      <c r="AA23" s="1"/>
    </row>
    <row r="24" spans="1:29" ht="12.75" customHeight="1" x14ac:dyDescent="0.25">
      <c r="A24" s="2"/>
      <c r="B24" s="182"/>
      <c r="C24" s="234" t="s">
        <v>380</v>
      </c>
      <c r="D24" s="235" t="s">
        <v>36</v>
      </c>
      <c r="E24" s="236">
        <v>0.18055555555555555</v>
      </c>
      <c r="F24" s="236">
        <v>0.21875</v>
      </c>
      <c r="G24" s="236">
        <f>G23+"0:1"</f>
        <v>0.26041666666666663</v>
      </c>
      <c r="H24" s="236">
        <f t="shared" ref="H24:Q24" si="12">H23+"0:1"</f>
        <v>0.30208333333333326</v>
      </c>
      <c r="I24" s="236">
        <f t="shared" si="12"/>
        <v>0.38541666666666657</v>
      </c>
      <c r="J24" s="236">
        <f t="shared" si="12"/>
        <v>0.46874999999999989</v>
      </c>
      <c r="K24" s="236">
        <f t="shared" si="12"/>
        <v>0.55208333333333326</v>
      </c>
      <c r="L24" s="236">
        <f t="shared" si="12"/>
        <v>0.59374999999999989</v>
      </c>
      <c r="M24" s="236">
        <f t="shared" si="12"/>
        <v>0.63541666666666652</v>
      </c>
      <c r="N24" s="236">
        <f t="shared" si="12"/>
        <v>0.67708333333333326</v>
      </c>
      <c r="O24" s="236">
        <f t="shared" si="12"/>
        <v>0.71874999999999989</v>
      </c>
      <c r="P24" s="236">
        <f t="shared" si="12"/>
        <v>0.80208333333333326</v>
      </c>
      <c r="Q24" s="236">
        <f t="shared" si="12"/>
        <v>0.88541666666666652</v>
      </c>
      <c r="S24" s="236">
        <f t="shared" ref="S24:U24" si="13">S23+"0:1"</f>
        <v>0.38541666666666657</v>
      </c>
      <c r="T24" s="236">
        <f t="shared" si="13"/>
        <v>0.55208333333333326</v>
      </c>
      <c r="U24" s="236">
        <f t="shared" si="13"/>
        <v>0.71874999999999989</v>
      </c>
      <c r="V24" s="236"/>
      <c r="W24" s="1"/>
      <c r="Y24" s="122"/>
      <c r="Z24" s="122"/>
      <c r="AA24" s="1"/>
    </row>
    <row r="25" spans="1:29" ht="12.75" customHeight="1" x14ac:dyDescent="0.25">
      <c r="A25" s="2">
        <v>19.8</v>
      </c>
      <c r="B25" s="182">
        <v>18</v>
      </c>
      <c r="C25" s="238" t="s">
        <v>381</v>
      </c>
      <c r="D25" s="239"/>
      <c r="E25" s="240">
        <f t="shared" ref="E25:Q25" si="14">E24+"0:2"</f>
        <v>0.18194444444444444</v>
      </c>
      <c r="F25" s="240">
        <f t="shared" si="14"/>
        <v>0.22013888888888888</v>
      </c>
      <c r="G25" s="240">
        <f t="shared" si="14"/>
        <v>0.26180555555555551</v>
      </c>
      <c r="H25" s="240">
        <f t="shared" si="14"/>
        <v>0.30347222222222214</v>
      </c>
      <c r="I25" s="240">
        <f t="shared" si="14"/>
        <v>0.38680555555555546</v>
      </c>
      <c r="J25" s="240">
        <f t="shared" si="14"/>
        <v>0.47013888888888877</v>
      </c>
      <c r="K25" s="240">
        <f t="shared" si="14"/>
        <v>0.55347222222222214</v>
      </c>
      <c r="L25" s="240">
        <f t="shared" si="14"/>
        <v>0.59513888888888877</v>
      </c>
      <c r="M25" s="240">
        <f t="shared" si="14"/>
        <v>0.6368055555555554</v>
      </c>
      <c r="N25" s="240">
        <f t="shared" si="14"/>
        <v>0.67847222222222214</v>
      </c>
      <c r="O25" s="240">
        <f t="shared" si="14"/>
        <v>0.72013888888888877</v>
      </c>
      <c r="P25" s="240">
        <f t="shared" si="14"/>
        <v>0.80347222222222214</v>
      </c>
      <c r="Q25" s="240">
        <f t="shared" si="14"/>
        <v>0.8868055555555554</v>
      </c>
      <c r="S25" s="240">
        <f t="shared" ref="S25:U25" si="15">S24+"0:2"</f>
        <v>0.38680555555555546</v>
      </c>
      <c r="T25" s="240">
        <f t="shared" si="15"/>
        <v>0.55347222222222214</v>
      </c>
      <c r="U25" s="240">
        <f t="shared" si="15"/>
        <v>0.72013888888888877</v>
      </c>
      <c r="V25" s="240"/>
      <c r="W25" s="1"/>
      <c r="Y25" s="122"/>
      <c r="Z25" s="122"/>
      <c r="AA25" s="1"/>
    </row>
    <row r="26" spans="1:29" ht="12.75" customHeight="1" x14ac:dyDescent="0.25">
      <c r="A26" s="2">
        <v>20.3</v>
      </c>
      <c r="B26" s="182">
        <v>19</v>
      </c>
      <c r="C26" s="238" t="s">
        <v>382</v>
      </c>
      <c r="D26" s="239"/>
      <c r="E26" s="240">
        <f t="shared" ref="E26:F27" si="16">E25+"0:1"</f>
        <v>0.18263888888888888</v>
      </c>
      <c r="F26" s="240">
        <f t="shared" si="16"/>
        <v>0.22083333333333333</v>
      </c>
      <c r="G26" s="240">
        <f>G25+"0:1"</f>
        <v>0.26249999999999996</v>
      </c>
      <c r="H26" s="240">
        <f t="shared" ref="H26:Q27" si="17">H25+"0:1"</f>
        <v>0.30416666666666659</v>
      </c>
      <c r="I26" s="240">
        <f t="shared" si="17"/>
        <v>0.3874999999999999</v>
      </c>
      <c r="J26" s="240">
        <f t="shared" si="17"/>
        <v>0.47083333333333321</v>
      </c>
      <c r="K26" s="240">
        <f t="shared" si="17"/>
        <v>0.55416666666666659</v>
      </c>
      <c r="L26" s="240">
        <f t="shared" si="17"/>
        <v>0.59583333333333321</v>
      </c>
      <c r="M26" s="240">
        <f t="shared" si="17"/>
        <v>0.63749999999999984</v>
      </c>
      <c r="N26" s="240">
        <f t="shared" si="17"/>
        <v>0.67916666666666659</v>
      </c>
      <c r="O26" s="240">
        <f t="shared" si="17"/>
        <v>0.72083333333333321</v>
      </c>
      <c r="P26" s="240">
        <f t="shared" si="17"/>
        <v>0.80416666666666659</v>
      </c>
      <c r="Q26" s="240">
        <f t="shared" si="17"/>
        <v>0.88749999999999984</v>
      </c>
      <c r="S26" s="240">
        <f t="shared" ref="S26:U27" si="18">S25+"0:1"</f>
        <v>0.3874999999999999</v>
      </c>
      <c r="T26" s="240">
        <f t="shared" si="18"/>
        <v>0.55416666666666659</v>
      </c>
      <c r="U26" s="240">
        <f t="shared" si="18"/>
        <v>0.72083333333333321</v>
      </c>
      <c r="V26" s="240"/>
      <c r="W26" s="1"/>
      <c r="Y26" s="122"/>
      <c r="Z26" s="122"/>
      <c r="AA26" s="1"/>
    </row>
    <row r="27" spans="1:29" ht="12.75" customHeight="1" x14ac:dyDescent="0.25">
      <c r="A27" s="2">
        <v>20.7</v>
      </c>
      <c r="B27" s="182">
        <v>20</v>
      </c>
      <c r="C27" s="238" t="s">
        <v>383</v>
      </c>
      <c r="D27" s="239"/>
      <c r="E27" s="240">
        <f t="shared" si="16"/>
        <v>0.18333333333333332</v>
      </c>
      <c r="F27" s="240">
        <f t="shared" si="16"/>
        <v>0.22152777777777777</v>
      </c>
      <c r="G27" s="240">
        <f>G26+"0:1"</f>
        <v>0.2631944444444444</v>
      </c>
      <c r="H27" s="240">
        <f t="shared" si="17"/>
        <v>0.30486111111111103</v>
      </c>
      <c r="I27" s="240">
        <f t="shared" si="17"/>
        <v>0.38819444444444434</v>
      </c>
      <c r="J27" s="240">
        <f t="shared" si="17"/>
        <v>0.47152777777777766</v>
      </c>
      <c r="K27" s="240">
        <f t="shared" si="17"/>
        <v>0.55486111111111103</v>
      </c>
      <c r="L27" s="240">
        <f t="shared" si="17"/>
        <v>0.59652777777777766</v>
      </c>
      <c r="M27" s="240">
        <f t="shared" si="17"/>
        <v>0.63819444444444429</v>
      </c>
      <c r="N27" s="240">
        <f t="shared" si="17"/>
        <v>0.67986111111111103</v>
      </c>
      <c r="O27" s="240">
        <f t="shared" si="17"/>
        <v>0.72152777777777766</v>
      </c>
      <c r="P27" s="240">
        <f t="shared" si="17"/>
        <v>0.80486111111111103</v>
      </c>
      <c r="Q27" s="240">
        <f t="shared" si="17"/>
        <v>0.88819444444444429</v>
      </c>
      <c r="S27" s="240">
        <f t="shared" si="18"/>
        <v>0.38819444444444434</v>
      </c>
      <c r="T27" s="240">
        <f t="shared" si="18"/>
        <v>0.55486111111111103</v>
      </c>
      <c r="U27" s="240">
        <f t="shared" si="18"/>
        <v>0.72152777777777766</v>
      </c>
      <c r="V27" s="240"/>
      <c r="W27" s="1"/>
      <c r="Y27" s="122"/>
      <c r="Z27" s="122"/>
      <c r="AA27" s="1"/>
    </row>
    <row r="28" spans="1:29" ht="12.75" customHeight="1" x14ac:dyDescent="0.25">
      <c r="A28" s="2">
        <v>22</v>
      </c>
      <c r="B28" s="182">
        <v>21</v>
      </c>
      <c r="C28" s="238" t="s">
        <v>384</v>
      </c>
      <c r="D28" s="239"/>
      <c r="E28" s="240">
        <f t="shared" ref="E28:Q30" si="19">E27+"0:2"</f>
        <v>0.1847222222222222</v>
      </c>
      <c r="F28" s="240">
        <f t="shared" si="19"/>
        <v>0.22291666666666665</v>
      </c>
      <c r="G28" s="240">
        <f t="shared" si="19"/>
        <v>0.26458333333333328</v>
      </c>
      <c r="H28" s="240">
        <f t="shared" si="19"/>
        <v>0.30624999999999991</v>
      </c>
      <c r="I28" s="240">
        <f t="shared" si="19"/>
        <v>0.38958333333333323</v>
      </c>
      <c r="J28" s="240">
        <f t="shared" si="19"/>
        <v>0.47291666666666654</v>
      </c>
      <c r="K28" s="240">
        <f t="shared" si="19"/>
        <v>0.55624999999999991</v>
      </c>
      <c r="L28" s="240">
        <f t="shared" si="19"/>
        <v>0.59791666666666654</v>
      </c>
      <c r="M28" s="240">
        <f t="shared" si="19"/>
        <v>0.63958333333333317</v>
      </c>
      <c r="N28" s="240">
        <f t="shared" si="19"/>
        <v>0.68124999999999991</v>
      </c>
      <c r="O28" s="240">
        <f t="shared" si="19"/>
        <v>0.72291666666666654</v>
      </c>
      <c r="P28" s="240">
        <f t="shared" si="19"/>
        <v>0.80624999999999991</v>
      </c>
      <c r="Q28" s="240">
        <f t="shared" si="19"/>
        <v>0.88958333333333317</v>
      </c>
      <c r="S28" s="240">
        <f t="shared" ref="S28:U30" si="20">S27+"0:2"</f>
        <v>0.38958333333333323</v>
      </c>
      <c r="T28" s="240">
        <f t="shared" si="20"/>
        <v>0.55624999999999991</v>
      </c>
      <c r="U28" s="240">
        <f t="shared" si="20"/>
        <v>0.72291666666666654</v>
      </c>
      <c r="V28" s="240"/>
      <c r="W28" s="1"/>
      <c r="Y28" s="122"/>
      <c r="Z28" s="122"/>
      <c r="AA28" s="1"/>
    </row>
    <row r="29" spans="1:29" ht="12.75" customHeight="1" x14ac:dyDescent="0.2">
      <c r="A29" s="233">
        <v>22.599999999999998</v>
      </c>
      <c r="B29" s="182">
        <v>22</v>
      </c>
      <c r="C29" s="238" t="s">
        <v>385</v>
      </c>
      <c r="D29" s="239"/>
      <c r="E29" s="240">
        <f t="shared" si="19"/>
        <v>0.18611111111111109</v>
      </c>
      <c r="F29" s="240">
        <f t="shared" si="19"/>
        <v>0.22430555555555554</v>
      </c>
      <c r="G29" s="240">
        <f t="shared" si="19"/>
        <v>0.26597222222222217</v>
      </c>
      <c r="H29" s="240">
        <f t="shared" si="19"/>
        <v>0.3076388888888888</v>
      </c>
      <c r="I29" s="240">
        <f t="shared" si="19"/>
        <v>0.39097222222222211</v>
      </c>
      <c r="J29" s="240">
        <f t="shared" si="19"/>
        <v>0.47430555555555542</v>
      </c>
      <c r="K29" s="240">
        <f t="shared" si="19"/>
        <v>0.5576388888888888</v>
      </c>
      <c r="L29" s="240">
        <f t="shared" si="19"/>
        <v>0.59930555555555542</v>
      </c>
      <c r="M29" s="240">
        <f t="shared" si="19"/>
        <v>0.64097222222222205</v>
      </c>
      <c r="N29" s="240">
        <f t="shared" si="19"/>
        <v>0.6826388888888888</v>
      </c>
      <c r="O29" s="240">
        <f t="shared" si="19"/>
        <v>0.72430555555555542</v>
      </c>
      <c r="P29" s="240">
        <f t="shared" si="19"/>
        <v>0.8076388888888888</v>
      </c>
      <c r="Q29" s="240">
        <f t="shared" si="19"/>
        <v>0.89097222222222205</v>
      </c>
      <c r="S29" s="240">
        <f t="shared" si="20"/>
        <v>0.39097222222222211</v>
      </c>
      <c r="T29" s="240">
        <f t="shared" si="20"/>
        <v>0.5576388888888888</v>
      </c>
      <c r="U29" s="240">
        <f t="shared" si="20"/>
        <v>0.72430555555555542</v>
      </c>
      <c r="V29" s="240"/>
      <c r="W29" s="1"/>
      <c r="Y29" s="122"/>
      <c r="Z29" s="122"/>
      <c r="AA29" s="1"/>
    </row>
    <row r="30" spans="1:29" ht="12.75" customHeight="1" x14ac:dyDescent="0.2">
      <c r="A30" s="233">
        <v>23.7</v>
      </c>
      <c r="B30" s="182">
        <v>23</v>
      </c>
      <c r="C30" s="238" t="s">
        <v>386</v>
      </c>
      <c r="D30" s="239"/>
      <c r="E30" s="240">
        <f t="shared" si="19"/>
        <v>0.18749999999999997</v>
      </c>
      <c r="F30" s="240">
        <f t="shared" si="19"/>
        <v>0.22569444444444442</v>
      </c>
      <c r="G30" s="240">
        <f t="shared" si="19"/>
        <v>0.26736111111111105</v>
      </c>
      <c r="H30" s="240">
        <f t="shared" si="19"/>
        <v>0.30902777777777768</v>
      </c>
      <c r="I30" s="240">
        <f t="shared" si="19"/>
        <v>0.39236111111111099</v>
      </c>
      <c r="J30" s="240">
        <f t="shared" si="19"/>
        <v>0.47569444444444431</v>
      </c>
      <c r="K30" s="240">
        <f t="shared" si="19"/>
        <v>0.55902777777777768</v>
      </c>
      <c r="L30" s="240">
        <f t="shared" si="19"/>
        <v>0.60069444444444431</v>
      </c>
      <c r="M30" s="240">
        <f t="shared" si="19"/>
        <v>0.64236111111111094</v>
      </c>
      <c r="N30" s="240">
        <f t="shared" si="19"/>
        <v>0.68402777777777768</v>
      </c>
      <c r="O30" s="240">
        <f t="shared" si="19"/>
        <v>0.72569444444444431</v>
      </c>
      <c r="P30" s="240">
        <f t="shared" si="19"/>
        <v>0.80902777777777768</v>
      </c>
      <c r="Q30" s="240">
        <f t="shared" si="19"/>
        <v>0.89236111111111094</v>
      </c>
      <c r="S30" s="240">
        <f t="shared" si="20"/>
        <v>0.39236111111111099</v>
      </c>
      <c r="T30" s="240">
        <f t="shared" si="20"/>
        <v>0.55902777777777768</v>
      </c>
      <c r="U30" s="240">
        <f t="shared" si="20"/>
        <v>0.72569444444444431</v>
      </c>
      <c r="V30" s="240"/>
      <c r="W30" s="1"/>
      <c r="Y30" s="122"/>
      <c r="Z30" s="122"/>
      <c r="AA30" s="1"/>
    </row>
    <row r="31" spans="1:29" ht="12.75" customHeight="1" x14ac:dyDescent="0.2">
      <c r="A31" s="233">
        <v>26.3</v>
      </c>
      <c r="B31" s="182">
        <v>24</v>
      </c>
      <c r="C31" s="243" t="s">
        <v>387</v>
      </c>
      <c r="D31" s="244" t="s">
        <v>35</v>
      </c>
      <c r="E31" s="245">
        <f t="shared" ref="E31:F31" si="21">E30+"0:3"</f>
        <v>0.1895833333333333</v>
      </c>
      <c r="F31" s="245">
        <f t="shared" si="21"/>
        <v>0.22777777777777775</v>
      </c>
      <c r="G31" s="245">
        <f>G30+"0:3"</f>
        <v>0.26944444444444438</v>
      </c>
      <c r="H31" s="245">
        <f t="shared" ref="H31:Q31" si="22">H30+"0:3"</f>
        <v>0.31111111111111101</v>
      </c>
      <c r="I31" s="245">
        <f t="shared" si="22"/>
        <v>0.39444444444444432</v>
      </c>
      <c r="J31" s="245">
        <f t="shared" si="22"/>
        <v>0.47777777777777763</v>
      </c>
      <c r="K31" s="245">
        <f t="shared" si="22"/>
        <v>0.56111111111111101</v>
      </c>
      <c r="L31" s="245">
        <f t="shared" si="22"/>
        <v>0.60277777777777763</v>
      </c>
      <c r="M31" s="245">
        <f t="shared" si="22"/>
        <v>0.64444444444444426</v>
      </c>
      <c r="N31" s="245">
        <f t="shared" si="22"/>
        <v>0.68611111111111101</v>
      </c>
      <c r="O31" s="245">
        <f t="shared" si="22"/>
        <v>0.72777777777777763</v>
      </c>
      <c r="P31" s="245">
        <f t="shared" si="22"/>
        <v>0.81111111111111101</v>
      </c>
      <c r="Q31" s="245">
        <f t="shared" si="22"/>
        <v>0.89444444444444426</v>
      </c>
      <c r="S31" s="245">
        <f t="shared" ref="S31:U31" si="23">S30+"0:3"</f>
        <v>0.39444444444444432</v>
      </c>
      <c r="T31" s="245">
        <f t="shared" si="23"/>
        <v>0.56111111111111101</v>
      </c>
      <c r="U31" s="245">
        <f t="shared" si="23"/>
        <v>0.72777777777777763</v>
      </c>
      <c r="V31" s="245"/>
      <c r="W31" s="1"/>
      <c r="Y31" s="122"/>
      <c r="Z31" s="122"/>
      <c r="AA31" s="1"/>
    </row>
    <row r="32" spans="1:29" s="247" customFormat="1" ht="12" x14ac:dyDescent="0.2">
      <c r="A32" s="246"/>
      <c r="B32" s="182"/>
      <c r="C32" s="234" t="s">
        <v>387</v>
      </c>
      <c r="D32" s="235" t="s">
        <v>36</v>
      </c>
      <c r="E32" s="236">
        <f t="shared" ref="E32:F32" si="24">E31+"0:2"</f>
        <v>0.19097222222222218</v>
      </c>
      <c r="F32" s="236">
        <f t="shared" si="24"/>
        <v>0.22916666666666663</v>
      </c>
      <c r="G32" s="236">
        <f>G31+"0:2"</f>
        <v>0.27083333333333326</v>
      </c>
      <c r="H32" s="236">
        <f t="shared" ref="H32:L32" si="25">H31+"0:2"</f>
        <v>0.31249999999999989</v>
      </c>
      <c r="I32" s="236">
        <f t="shared" si="25"/>
        <v>0.3958333333333332</v>
      </c>
      <c r="J32" s="236">
        <f t="shared" si="25"/>
        <v>0.47916666666666652</v>
      </c>
      <c r="K32" s="236"/>
      <c r="L32" s="236">
        <f t="shared" si="25"/>
        <v>0.60416666666666652</v>
      </c>
      <c r="M32" s="236"/>
      <c r="N32" s="236">
        <f t="shared" ref="N32:O32" si="26">N31+"0:2"</f>
        <v>0.68749999999999989</v>
      </c>
      <c r="O32" s="236">
        <f t="shared" si="26"/>
        <v>0.72916666666666652</v>
      </c>
      <c r="P32" s="236"/>
      <c r="Q32" s="236">
        <f t="shared" ref="Q32" si="27">Q31+"0:2"</f>
        <v>0.89583333333333315</v>
      </c>
      <c r="R32" s="223"/>
      <c r="S32" s="236">
        <f t="shared" ref="S32:U32" si="28">S31+"0:2"</f>
        <v>0.3958333333333332</v>
      </c>
      <c r="T32" s="236">
        <f t="shared" si="28"/>
        <v>0.56249999999999989</v>
      </c>
      <c r="U32" s="236">
        <f t="shared" si="28"/>
        <v>0.72916666666666652</v>
      </c>
      <c r="V32" s="236"/>
      <c r="X32" s="223"/>
      <c r="Y32" s="122"/>
      <c r="Z32" s="122"/>
      <c r="AA32" s="223"/>
      <c r="AB32" s="223"/>
      <c r="AC32" s="1"/>
    </row>
    <row r="33" spans="1:29" s="247" customFormat="1" ht="12" x14ac:dyDescent="0.2">
      <c r="A33" s="246">
        <v>26.8</v>
      </c>
      <c r="B33" s="182">
        <v>25</v>
      </c>
      <c r="C33" s="238" t="s">
        <v>388</v>
      </c>
      <c r="D33" s="239"/>
      <c r="E33" s="240">
        <f t="shared" ref="E33:F33" si="29">E32+"0:1"</f>
        <v>0.19166666666666662</v>
      </c>
      <c r="F33" s="240">
        <f t="shared" si="29"/>
        <v>0.22986111111111107</v>
      </c>
      <c r="G33" s="240">
        <f>G32+"0:1"</f>
        <v>0.2715277777777777</v>
      </c>
      <c r="H33" s="240">
        <f t="shared" ref="H33:L33" si="30">H32+"0:1"</f>
        <v>0.31319444444444433</v>
      </c>
      <c r="I33" s="240">
        <f t="shared" si="30"/>
        <v>0.39652777777777765</v>
      </c>
      <c r="J33" s="240">
        <f t="shared" si="30"/>
        <v>0.47986111111111096</v>
      </c>
      <c r="K33" s="240"/>
      <c r="L33" s="240">
        <f t="shared" si="30"/>
        <v>0.60486111111111096</v>
      </c>
      <c r="M33" s="240"/>
      <c r="N33" s="240">
        <f t="shared" ref="N33:O33" si="31">N32+"0:1"</f>
        <v>0.68819444444444433</v>
      </c>
      <c r="O33" s="240">
        <f t="shared" si="31"/>
        <v>0.72986111111111096</v>
      </c>
      <c r="P33" s="240"/>
      <c r="Q33" s="240">
        <f t="shared" ref="Q33" si="32">Q32+"0:1"</f>
        <v>0.89652777777777759</v>
      </c>
      <c r="R33" s="223"/>
      <c r="S33" s="240">
        <f t="shared" ref="S33:U33" si="33">S32+"0:1"</f>
        <v>0.39652777777777765</v>
      </c>
      <c r="T33" s="240">
        <f t="shared" si="33"/>
        <v>0.56319444444444433</v>
      </c>
      <c r="U33" s="240">
        <f t="shared" si="33"/>
        <v>0.72986111111111096</v>
      </c>
      <c r="V33" s="240"/>
      <c r="X33" s="223"/>
      <c r="Y33" s="122"/>
      <c r="Z33" s="122"/>
      <c r="AA33" s="223"/>
      <c r="AB33" s="223"/>
      <c r="AC33" s="1"/>
    </row>
    <row r="34" spans="1:29" s="247" customFormat="1" ht="12" x14ac:dyDescent="0.2">
      <c r="A34" s="246">
        <v>28.5</v>
      </c>
      <c r="B34" s="182">
        <v>26</v>
      </c>
      <c r="C34" s="238" t="s">
        <v>389</v>
      </c>
      <c r="D34" s="239"/>
      <c r="E34" s="240">
        <f t="shared" ref="E34:F34" si="34">E33+"0:2"</f>
        <v>0.19305555555555551</v>
      </c>
      <c r="F34" s="240">
        <f t="shared" si="34"/>
        <v>0.23124999999999996</v>
      </c>
      <c r="G34" s="240">
        <f>G33+"0:2"</f>
        <v>0.27291666666666659</v>
      </c>
      <c r="H34" s="240">
        <f t="shared" ref="H34:L34" si="35">H33+"0:2"</f>
        <v>0.31458333333333321</v>
      </c>
      <c r="I34" s="240">
        <f t="shared" si="35"/>
        <v>0.39791666666666653</v>
      </c>
      <c r="J34" s="240">
        <f t="shared" si="35"/>
        <v>0.48124999999999984</v>
      </c>
      <c r="K34" s="240"/>
      <c r="L34" s="240">
        <f t="shared" si="35"/>
        <v>0.60624999999999984</v>
      </c>
      <c r="M34" s="240"/>
      <c r="N34" s="240">
        <f t="shared" ref="N34:O34" si="36">N33+"0:2"</f>
        <v>0.68958333333333321</v>
      </c>
      <c r="O34" s="240">
        <f t="shared" si="36"/>
        <v>0.73124999999999984</v>
      </c>
      <c r="P34" s="240"/>
      <c r="Q34" s="240">
        <f t="shared" ref="Q34" si="37">Q33+"0:2"</f>
        <v>0.89791666666666647</v>
      </c>
      <c r="R34" s="223"/>
      <c r="S34" s="240">
        <f t="shared" ref="S34:U34" si="38">S33+"0:2"</f>
        <v>0.39791666666666653</v>
      </c>
      <c r="T34" s="240">
        <f t="shared" si="38"/>
        <v>0.56458333333333321</v>
      </c>
      <c r="U34" s="240">
        <f t="shared" si="38"/>
        <v>0.73124999999999984</v>
      </c>
      <c r="V34" s="240"/>
      <c r="X34" s="223"/>
      <c r="Y34" s="122"/>
      <c r="Z34" s="122"/>
      <c r="AA34" s="223"/>
      <c r="AB34" s="223"/>
      <c r="AC34" s="1"/>
    </row>
    <row r="35" spans="1:29" s="247" customFormat="1" ht="12" x14ac:dyDescent="0.2">
      <c r="A35" s="246">
        <v>29.3</v>
      </c>
      <c r="B35" s="182">
        <v>27</v>
      </c>
      <c r="C35" s="238" t="s">
        <v>390</v>
      </c>
      <c r="D35" s="239"/>
      <c r="E35" s="240">
        <f t="shared" ref="E35:F35" si="39">E34+"0:1"</f>
        <v>0.19374999999999995</v>
      </c>
      <c r="F35" s="240">
        <f t="shared" si="39"/>
        <v>0.2319444444444444</v>
      </c>
      <c r="G35" s="240">
        <f>G34+"0:1"</f>
        <v>0.27361111111111103</v>
      </c>
      <c r="H35" s="240">
        <f t="shared" ref="H35:L35" si="40">H34+"0:1"</f>
        <v>0.31527777777777766</v>
      </c>
      <c r="I35" s="240">
        <f t="shared" si="40"/>
        <v>0.39861111111111097</v>
      </c>
      <c r="J35" s="240">
        <f t="shared" si="40"/>
        <v>0.48194444444444429</v>
      </c>
      <c r="K35" s="240"/>
      <c r="L35" s="240">
        <f t="shared" si="40"/>
        <v>0.60694444444444429</v>
      </c>
      <c r="M35" s="240"/>
      <c r="N35" s="240">
        <f t="shared" ref="N35:O35" si="41">N34+"0:1"</f>
        <v>0.69027777777777766</v>
      </c>
      <c r="O35" s="240">
        <f t="shared" si="41"/>
        <v>0.73194444444444429</v>
      </c>
      <c r="P35" s="240"/>
      <c r="Q35" s="240">
        <f t="shared" ref="Q35" si="42">Q34+"0:1"</f>
        <v>0.89861111111111092</v>
      </c>
      <c r="R35" s="223"/>
      <c r="S35" s="240">
        <f t="shared" ref="S35:U35" si="43">S34+"0:1"</f>
        <v>0.39861111111111097</v>
      </c>
      <c r="T35" s="240">
        <f t="shared" si="43"/>
        <v>0.56527777777777766</v>
      </c>
      <c r="U35" s="240">
        <f t="shared" si="43"/>
        <v>0.73194444444444429</v>
      </c>
      <c r="V35" s="240"/>
      <c r="X35" s="223"/>
      <c r="Y35" s="122"/>
      <c r="Z35" s="122"/>
      <c r="AA35" s="223"/>
      <c r="AB35" s="223"/>
      <c r="AC35" s="1"/>
    </row>
    <row r="36" spans="1:29" s="247" customFormat="1" ht="12" x14ac:dyDescent="0.2">
      <c r="A36" s="2">
        <v>30.2</v>
      </c>
      <c r="B36" s="182">
        <v>28</v>
      </c>
      <c r="C36" s="238" t="s">
        <v>391</v>
      </c>
      <c r="D36" s="239"/>
      <c r="E36" s="240">
        <f t="shared" ref="E36:J39" si="44">E35+"0:2"</f>
        <v>0.19513888888888883</v>
      </c>
      <c r="F36" s="240">
        <f t="shared" si="44"/>
        <v>0.23333333333333328</v>
      </c>
      <c r="G36" s="240">
        <f t="shared" si="44"/>
        <v>0.27499999999999991</v>
      </c>
      <c r="H36" s="240">
        <f t="shared" si="44"/>
        <v>0.31666666666666654</v>
      </c>
      <c r="I36" s="240">
        <f t="shared" si="44"/>
        <v>0.39999999999999986</v>
      </c>
      <c r="J36" s="240">
        <f t="shared" si="44"/>
        <v>0.48333333333333317</v>
      </c>
      <c r="K36" s="240"/>
      <c r="L36" s="240">
        <f t="shared" ref="L36:L39" si="45">L35+"0:2"</f>
        <v>0.60833333333333317</v>
      </c>
      <c r="M36" s="240"/>
      <c r="N36" s="240">
        <f t="shared" ref="N36:O39" si="46">N35+"0:2"</f>
        <v>0.69166666666666654</v>
      </c>
      <c r="O36" s="240">
        <f t="shared" si="46"/>
        <v>0.73333333333333317</v>
      </c>
      <c r="P36" s="240"/>
      <c r="Q36" s="240">
        <f t="shared" ref="Q36:U39" si="47">Q35+"0:2"</f>
        <v>0.8999999999999998</v>
      </c>
      <c r="R36" s="223"/>
      <c r="S36" s="240">
        <f t="shared" si="47"/>
        <v>0.39999999999999986</v>
      </c>
      <c r="T36" s="240">
        <f t="shared" si="47"/>
        <v>0.56666666666666654</v>
      </c>
      <c r="U36" s="240">
        <f t="shared" si="47"/>
        <v>0.73333333333333317</v>
      </c>
      <c r="V36" s="240"/>
      <c r="X36" s="223"/>
      <c r="Y36" s="122"/>
      <c r="Z36" s="122"/>
      <c r="AA36" s="223"/>
      <c r="AB36" s="223"/>
      <c r="AC36" s="1"/>
    </row>
    <row r="37" spans="1:29" s="247" customFormat="1" ht="12" x14ac:dyDescent="0.2">
      <c r="A37" s="233">
        <v>31.6</v>
      </c>
      <c r="B37" s="182">
        <v>29</v>
      </c>
      <c r="C37" s="238" t="s">
        <v>392</v>
      </c>
      <c r="D37" s="239"/>
      <c r="E37" s="240">
        <f t="shared" si="44"/>
        <v>0.19652777777777772</v>
      </c>
      <c r="F37" s="240">
        <f t="shared" si="44"/>
        <v>0.23472222222222217</v>
      </c>
      <c r="G37" s="240">
        <f t="shared" si="44"/>
        <v>0.2763888888888888</v>
      </c>
      <c r="H37" s="240">
        <f t="shared" si="44"/>
        <v>0.31805555555555542</v>
      </c>
      <c r="I37" s="240">
        <f t="shared" si="44"/>
        <v>0.40138888888888874</v>
      </c>
      <c r="J37" s="240">
        <f t="shared" si="44"/>
        <v>0.48472222222222205</v>
      </c>
      <c r="K37" s="240"/>
      <c r="L37" s="240">
        <f t="shared" si="45"/>
        <v>0.60972222222222205</v>
      </c>
      <c r="M37" s="240"/>
      <c r="N37" s="240">
        <f t="shared" si="46"/>
        <v>0.69305555555555542</v>
      </c>
      <c r="O37" s="240">
        <f t="shared" si="46"/>
        <v>0.73472222222222205</v>
      </c>
      <c r="P37" s="240"/>
      <c r="Q37" s="240">
        <f t="shared" si="47"/>
        <v>0.90138888888888868</v>
      </c>
      <c r="R37" s="223"/>
      <c r="S37" s="240">
        <f t="shared" si="47"/>
        <v>0.40138888888888874</v>
      </c>
      <c r="T37" s="240">
        <f t="shared" si="47"/>
        <v>0.56805555555555542</v>
      </c>
      <c r="U37" s="240">
        <f t="shared" si="47"/>
        <v>0.73472222222222205</v>
      </c>
      <c r="V37" s="240"/>
      <c r="Y37" s="122"/>
      <c r="Z37" s="122"/>
    </row>
    <row r="38" spans="1:29" s="247" customFormat="1" ht="12" x14ac:dyDescent="0.2">
      <c r="A38" s="2">
        <v>33</v>
      </c>
      <c r="B38" s="182">
        <v>30</v>
      </c>
      <c r="C38" s="238" t="s">
        <v>393</v>
      </c>
      <c r="D38" s="239"/>
      <c r="E38" s="240">
        <f t="shared" si="44"/>
        <v>0.1979166666666666</v>
      </c>
      <c r="F38" s="240">
        <f t="shared" si="44"/>
        <v>0.23611111111111105</v>
      </c>
      <c r="G38" s="240">
        <f t="shared" si="44"/>
        <v>0.27777777777777768</v>
      </c>
      <c r="H38" s="240">
        <f t="shared" si="44"/>
        <v>0.31944444444444431</v>
      </c>
      <c r="I38" s="240">
        <f t="shared" si="44"/>
        <v>0.40277777777777762</v>
      </c>
      <c r="J38" s="240">
        <f t="shared" si="44"/>
        <v>0.48611111111111094</v>
      </c>
      <c r="K38" s="240"/>
      <c r="L38" s="240">
        <f t="shared" si="45"/>
        <v>0.61111111111111094</v>
      </c>
      <c r="M38" s="240"/>
      <c r="N38" s="240">
        <f t="shared" si="46"/>
        <v>0.69444444444444431</v>
      </c>
      <c r="O38" s="240">
        <f t="shared" si="46"/>
        <v>0.73611111111111094</v>
      </c>
      <c r="P38" s="240"/>
      <c r="Q38" s="240">
        <f t="shared" si="47"/>
        <v>0.90277777777777757</v>
      </c>
      <c r="R38" s="223"/>
      <c r="S38" s="240">
        <f t="shared" si="47"/>
        <v>0.40277777777777762</v>
      </c>
      <c r="T38" s="240">
        <f t="shared" si="47"/>
        <v>0.56944444444444431</v>
      </c>
      <c r="U38" s="240">
        <f t="shared" si="47"/>
        <v>0.73611111111111094</v>
      </c>
      <c r="V38" s="240"/>
      <c r="Y38" s="122"/>
      <c r="Z38" s="122"/>
    </row>
    <row r="39" spans="1:29" s="247" customFormat="1" ht="12" x14ac:dyDescent="0.2">
      <c r="A39" s="2">
        <v>34.200000000000003</v>
      </c>
      <c r="B39" s="182">
        <v>31</v>
      </c>
      <c r="C39" s="238" t="s">
        <v>394</v>
      </c>
      <c r="D39" s="239"/>
      <c r="E39" s="240">
        <f t="shared" si="44"/>
        <v>0.19930555555555549</v>
      </c>
      <c r="F39" s="240">
        <f t="shared" si="44"/>
        <v>0.23749999999999993</v>
      </c>
      <c r="G39" s="240">
        <f t="shared" si="44"/>
        <v>0.27916666666666656</v>
      </c>
      <c r="H39" s="240">
        <f t="shared" si="44"/>
        <v>0.32083333333333319</v>
      </c>
      <c r="I39" s="240">
        <f t="shared" si="44"/>
        <v>0.40416666666666651</v>
      </c>
      <c r="J39" s="240">
        <f t="shared" si="44"/>
        <v>0.48749999999999982</v>
      </c>
      <c r="K39" s="240"/>
      <c r="L39" s="240">
        <f t="shared" si="45"/>
        <v>0.61249999999999982</v>
      </c>
      <c r="M39" s="240"/>
      <c r="N39" s="240">
        <f t="shared" si="46"/>
        <v>0.69583333333333319</v>
      </c>
      <c r="O39" s="240">
        <f t="shared" si="46"/>
        <v>0.73749999999999982</v>
      </c>
      <c r="P39" s="240"/>
      <c r="Q39" s="240">
        <f t="shared" si="47"/>
        <v>0.90416666666666645</v>
      </c>
      <c r="R39" s="223"/>
      <c r="S39" s="240">
        <f t="shared" si="47"/>
        <v>0.40416666666666651</v>
      </c>
      <c r="T39" s="240">
        <f t="shared" si="47"/>
        <v>0.57083333333333319</v>
      </c>
      <c r="U39" s="240">
        <f t="shared" si="47"/>
        <v>0.73749999999999982</v>
      </c>
      <c r="V39" s="240"/>
      <c r="Y39" s="122"/>
      <c r="Z39" s="122"/>
    </row>
    <row r="40" spans="1:29" ht="12.75" customHeight="1" x14ac:dyDescent="0.25">
      <c r="A40" s="2" t="s">
        <v>25</v>
      </c>
      <c r="B40" s="182">
        <v>32</v>
      </c>
      <c r="C40" s="43" t="s">
        <v>11</v>
      </c>
      <c r="D40" s="239"/>
      <c r="E40" s="240" t="s">
        <v>25</v>
      </c>
      <c r="F40" s="240" t="s">
        <v>25</v>
      </c>
      <c r="G40" s="240" t="s">
        <v>25</v>
      </c>
      <c r="H40" s="240" t="s">
        <v>25</v>
      </c>
      <c r="I40" s="240" t="s">
        <v>25</v>
      </c>
      <c r="J40" s="240" t="s">
        <v>25</v>
      </c>
      <c r="K40" s="240"/>
      <c r="L40" s="240" t="s">
        <v>25</v>
      </c>
      <c r="M40" s="240"/>
      <c r="N40" s="240" t="s">
        <v>25</v>
      </c>
      <c r="O40" s="240" t="s">
        <v>25</v>
      </c>
      <c r="P40" s="240"/>
      <c r="Q40" s="240" t="s">
        <v>25</v>
      </c>
      <c r="S40" s="240" t="s">
        <v>25</v>
      </c>
      <c r="T40" s="240" t="s">
        <v>25</v>
      </c>
      <c r="U40" s="240" t="s">
        <v>25</v>
      </c>
      <c r="V40" s="240"/>
      <c r="W40" s="1"/>
      <c r="Y40" s="122"/>
      <c r="Z40" s="122"/>
      <c r="AA40" s="1"/>
    </row>
    <row r="41" spans="1:29" ht="12.75" customHeight="1" x14ac:dyDescent="0.25">
      <c r="A41" s="2">
        <v>35.1</v>
      </c>
      <c r="B41" s="182">
        <v>33</v>
      </c>
      <c r="C41" s="45" t="s">
        <v>9</v>
      </c>
      <c r="D41" s="248"/>
      <c r="E41" s="249">
        <f t="shared" ref="E41:J41" si="48">E39+"0:3"</f>
        <v>0.20138888888888881</v>
      </c>
      <c r="F41" s="249">
        <f t="shared" si="48"/>
        <v>0.23958333333333326</v>
      </c>
      <c r="G41" s="249">
        <f t="shared" si="48"/>
        <v>0.28124999999999989</v>
      </c>
      <c r="H41" s="249">
        <f t="shared" si="48"/>
        <v>0.32291666666666652</v>
      </c>
      <c r="I41" s="249">
        <f t="shared" si="48"/>
        <v>0.40624999999999983</v>
      </c>
      <c r="J41" s="249">
        <f t="shared" si="48"/>
        <v>0.48958333333333315</v>
      </c>
      <c r="K41" s="249"/>
      <c r="L41" s="249">
        <f t="shared" ref="L41" si="49">L39+"0:3"</f>
        <v>0.61458333333333315</v>
      </c>
      <c r="M41" s="249"/>
      <c r="N41" s="249">
        <f t="shared" ref="N41:O41" si="50">N39+"0:3"</f>
        <v>0.69791666666666652</v>
      </c>
      <c r="O41" s="249">
        <f t="shared" si="50"/>
        <v>0.73958333333333315</v>
      </c>
      <c r="P41" s="249"/>
      <c r="Q41" s="249">
        <f t="shared" ref="Q41:U41" si="51">Q39+"0:3"</f>
        <v>0.90624999999999978</v>
      </c>
      <c r="S41" s="249">
        <f t="shared" si="51"/>
        <v>0.40624999999999983</v>
      </c>
      <c r="T41" s="249">
        <f t="shared" si="51"/>
        <v>0.57291666666666652</v>
      </c>
      <c r="U41" s="249">
        <f t="shared" si="51"/>
        <v>0.73958333333333315</v>
      </c>
      <c r="V41" s="249"/>
      <c r="W41" s="1"/>
      <c r="Y41" s="122"/>
      <c r="Z41" s="122"/>
      <c r="AA41" s="1"/>
    </row>
    <row r="42" spans="1:29" ht="12.75" customHeight="1" x14ac:dyDescent="0.25">
      <c r="A42" s="2"/>
      <c r="D42" s="250"/>
      <c r="E42" s="223"/>
      <c r="F42" s="223"/>
      <c r="Y42" s="241"/>
      <c r="Z42" s="122"/>
      <c r="AA42" s="1"/>
    </row>
    <row r="43" spans="1:29" ht="12.75" customHeight="1" x14ac:dyDescent="0.25">
      <c r="A43" s="2"/>
      <c r="D43" s="250"/>
      <c r="E43" s="223"/>
      <c r="F43" s="223"/>
      <c r="I43" s="251"/>
      <c r="Y43" s="241"/>
      <c r="Z43" s="122"/>
      <c r="AA43" s="1"/>
    </row>
    <row r="44" spans="1:29" ht="12.75" customHeight="1" x14ac:dyDescent="0.25">
      <c r="C44" s="1"/>
      <c r="E44" s="9" t="s">
        <v>0</v>
      </c>
      <c r="S44" s="9" t="s">
        <v>1</v>
      </c>
      <c r="V44" s="1"/>
      <c r="W44" s="1"/>
      <c r="Y44" s="241"/>
      <c r="Z44" s="122"/>
      <c r="AA44" s="1"/>
    </row>
    <row r="45" spans="1:29" ht="12.75" customHeight="1" x14ac:dyDescent="0.25">
      <c r="C45" s="131" t="s">
        <v>30</v>
      </c>
      <c r="D45" s="250"/>
      <c r="E45" s="223"/>
      <c r="F45" s="223"/>
      <c r="V45" s="1"/>
      <c r="W45" s="1"/>
      <c r="Y45" s="241"/>
      <c r="Z45" s="122"/>
      <c r="AA45" s="1"/>
    </row>
    <row r="46" spans="1:29" ht="12.75" customHeight="1" x14ac:dyDescent="0.2">
      <c r="C46" s="13" t="s">
        <v>2</v>
      </c>
      <c r="D46" s="29"/>
      <c r="E46" s="37">
        <v>2</v>
      </c>
      <c r="F46" s="37">
        <v>4</v>
      </c>
      <c r="G46" s="37">
        <v>6</v>
      </c>
      <c r="H46" s="37">
        <v>8</v>
      </c>
      <c r="I46" s="37">
        <v>10</v>
      </c>
      <c r="J46" s="37">
        <v>12</v>
      </c>
      <c r="K46" s="37">
        <v>14</v>
      </c>
      <c r="L46" s="37">
        <v>16</v>
      </c>
      <c r="M46" s="37">
        <v>18</v>
      </c>
      <c r="N46" s="37">
        <v>20</v>
      </c>
      <c r="O46" s="37">
        <v>22</v>
      </c>
      <c r="P46" s="37">
        <v>24</v>
      </c>
      <c r="Q46" s="37">
        <v>26</v>
      </c>
      <c r="R46" s="1"/>
      <c r="S46" s="37">
        <v>102</v>
      </c>
      <c r="T46" s="37">
        <v>104</v>
      </c>
      <c r="U46" s="37">
        <v>106</v>
      </c>
      <c r="V46" s="37">
        <v>108</v>
      </c>
      <c r="W46" s="1"/>
      <c r="Y46" s="35"/>
      <c r="AA46" s="1"/>
    </row>
    <row r="47" spans="1:29" ht="13.5" customHeight="1" x14ac:dyDescent="0.2">
      <c r="C47" s="13" t="s">
        <v>3</v>
      </c>
      <c r="D47" s="252"/>
      <c r="E47" s="29" t="s">
        <v>4</v>
      </c>
      <c r="F47" s="29" t="s">
        <v>4</v>
      </c>
      <c r="G47" s="29" t="s">
        <v>4</v>
      </c>
      <c r="H47" s="29" t="s">
        <v>4</v>
      </c>
      <c r="I47" s="29" t="s">
        <v>4</v>
      </c>
      <c r="J47" s="29" t="s">
        <v>4</v>
      </c>
      <c r="K47" s="29" t="s">
        <v>4</v>
      </c>
      <c r="L47" s="29" t="s">
        <v>4</v>
      </c>
      <c r="M47" s="29" t="s">
        <v>4</v>
      </c>
      <c r="N47" s="29" t="s">
        <v>4</v>
      </c>
      <c r="O47" s="29" t="s">
        <v>4</v>
      </c>
      <c r="P47" s="29" t="s">
        <v>4</v>
      </c>
      <c r="Q47" s="29" t="s">
        <v>4</v>
      </c>
      <c r="S47" s="227" t="s">
        <v>5</v>
      </c>
      <c r="T47" s="227" t="s">
        <v>5</v>
      </c>
      <c r="U47" s="227" t="s">
        <v>5</v>
      </c>
      <c r="V47" s="227" t="s">
        <v>5</v>
      </c>
      <c r="W47" s="1"/>
      <c r="Y47" s="224"/>
      <c r="AA47" s="1"/>
    </row>
    <row r="48" spans="1:29" s="15" customFormat="1" ht="12.75" customHeight="1" x14ac:dyDescent="0.2">
      <c r="A48" s="15" t="s">
        <v>6</v>
      </c>
      <c r="B48" s="228" t="s">
        <v>7</v>
      </c>
      <c r="C48" s="16" t="s">
        <v>8</v>
      </c>
      <c r="D48" s="230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S48" s="11"/>
      <c r="T48" s="11"/>
      <c r="U48" s="11"/>
      <c r="V48" s="11"/>
      <c r="Y48" s="253"/>
      <c r="Z48" s="232"/>
    </row>
    <row r="49" spans="1:29" ht="12.75" customHeight="1" x14ac:dyDescent="0.25">
      <c r="A49" s="2">
        <v>0</v>
      </c>
      <c r="B49" s="182">
        <v>33</v>
      </c>
      <c r="C49" s="196" t="s">
        <v>9</v>
      </c>
      <c r="D49" s="235"/>
      <c r="E49" s="254"/>
      <c r="F49" s="236">
        <v>0.21875</v>
      </c>
      <c r="G49" s="236">
        <v>0.26041666666666702</v>
      </c>
      <c r="H49" s="236"/>
      <c r="I49" s="236">
        <v>0.42708333333333298</v>
      </c>
      <c r="J49" s="236">
        <v>0.51041666666666696</v>
      </c>
      <c r="K49" s="236">
        <v>0.55208333333333304</v>
      </c>
      <c r="L49" s="236">
        <v>0.59375</v>
      </c>
      <c r="M49" s="236">
        <v>0.63541666666666696</v>
      </c>
      <c r="N49" s="236">
        <v>0.67708333333333304</v>
      </c>
      <c r="O49" s="236">
        <v>0.71875</v>
      </c>
      <c r="P49" s="236">
        <v>0.80208333333333304</v>
      </c>
      <c r="Q49" s="236">
        <v>0.92708333333333304</v>
      </c>
      <c r="S49" s="236"/>
      <c r="T49" s="236">
        <v>0.42708333333333331</v>
      </c>
      <c r="U49" s="236">
        <v>0.59375</v>
      </c>
      <c r="V49" s="236">
        <v>0.76041666666666663</v>
      </c>
      <c r="W49" s="1"/>
      <c r="Y49" s="241"/>
      <c r="Z49" s="122"/>
      <c r="AA49" s="1"/>
    </row>
    <row r="50" spans="1:29" ht="12.75" customHeight="1" x14ac:dyDescent="0.25">
      <c r="A50" s="2">
        <v>0.8</v>
      </c>
      <c r="B50" s="182">
        <v>32</v>
      </c>
      <c r="C50" s="43" t="s">
        <v>11</v>
      </c>
      <c r="D50" s="239"/>
      <c r="E50" s="255"/>
      <c r="F50" s="240">
        <f t="shared" ref="F50:G50" si="52">F49+"0:3"</f>
        <v>0.22083333333333333</v>
      </c>
      <c r="G50" s="240">
        <f t="shared" si="52"/>
        <v>0.26250000000000034</v>
      </c>
      <c r="H50" s="240"/>
      <c r="I50" s="240">
        <f t="shared" ref="I50:J50" si="53">I49+"0:3"</f>
        <v>0.42916666666666631</v>
      </c>
      <c r="J50" s="240">
        <f t="shared" si="53"/>
        <v>0.51250000000000029</v>
      </c>
      <c r="K50" s="240">
        <f>K49+"0:3"</f>
        <v>0.55416666666666636</v>
      </c>
      <c r="L50" s="240">
        <f t="shared" ref="L50:Q50" si="54">L49+"0:3"</f>
        <v>0.59583333333333333</v>
      </c>
      <c r="M50" s="240">
        <f t="shared" si="54"/>
        <v>0.63750000000000029</v>
      </c>
      <c r="N50" s="240">
        <f t="shared" si="54"/>
        <v>0.67916666666666636</v>
      </c>
      <c r="O50" s="240">
        <f t="shared" si="54"/>
        <v>0.72083333333333333</v>
      </c>
      <c r="P50" s="240">
        <f t="shared" si="54"/>
        <v>0.80416666666666636</v>
      </c>
      <c r="Q50" s="240">
        <f t="shared" si="54"/>
        <v>0.92916666666666636</v>
      </c>
      <c r="S50" s="240"/>
      <c r="T50" s="240">
        <f t="shared" ref="T50:V50" si="55">T49+"0:3"</f>
        <v>0.42916666666666664</v>
      </c>
      <c r="U50" s="240">
        <f t="shared" si="55"/>
        <v>0.59583333333333333</v>
      </c>
      <c r="V50" s="240">
        <f t="shared" si="55"/>
        <v>0.76249999999999996</v>
      </c>
      <c r="W50" s="1"/>
      <c r="Y50" s="241"/>
      <c r="Z50" s="122"/>
      <c r="AA50" s="1"/>
    </row>
    <row r="51" spans="1:29" ht="12.75" customHeight="1" x14ac:dyDescent="0.25">
      <c r="A51" s="2" t="s">
        <v>50</v>
      </c>
      <c r="B51" s="182">
        <v>31</v>
      </c>
      <c r="C51" s="43" t="s">
        <v>394</v>
      </c>
      <c r="D51" s="239"/>
      <c r="E51" s="255"/>
      <c r="F51" s="240" t="s">
        <v>13</v>
      </c>
      <c r="G51" s="240" t="s">
        <v>13</v>
      </c>
      <c r="H51" s="240"/>
      <c r="I51" s="240" t="s">
        <v>13</v>
      </c>
      <c r="J51" s="240" t="s">
        <v>13</v>
      </c>
      <c r="K51" s="240" t="s">
        <v>13</v>
      </c>
      <c r="L51" s="240" t="s">
        <v>13</v>
      </c>
      <c r="M51" s="240" t="s">
        <v>13</v>
      </c>
      <c r="N51" s="240" t="s">
        <v>13</v>
      </c>
      <c r="O51" s="240" t="s">
        <v>13</v>
      </c>
      <c r="P51" s="240" t="s">
        <v>13</v>
      </c>
      <c r="Q51" s="240" t="s">
        <v>13</v>
      </c>
      <c r="S51" s="240"/>
      <c r="T51" s="240" t="s">
        <v>13</v>
      </c>
      <c r="U51" s="240" t="s">
        <v>13</v>
      </c>
      <c r="V51" s="240" t="s">
        <v>13</v>
      </c>
      <c r="W51" s="1"/>
      <c r="Y51" s="122"/>
      <c r="Z51" s="122"/>
      <c r="AA51" s="1"/>
    </row>
    <row r="52" spans="1:29" s="247" customFormat="1" ht="12" x14ac:dyDescent="0.2">
      <c r="A52" s="233">
        <v>2.0999999999999996</v>
      </c>
      <c r="B52" s="182">
        <v>30</v>
      </c>
      <c r="C52" s="238" t="s">
        <v>393</v>
      </c>
      <c r="D52" s="240"/>
      <c r="E52" s="240"/>
      <c r="F52" s="240">
        <f t="shared" ref="F52:G52" si="56">F50+"0:2"</f>
        <v>0.22222222222222221</v>
      </c>
      <c r="G52" s="240">
        <f t="shared" si="56"/>
        <v>0.26388888888888923</v>
      </c>
      <c r="H52" s="240"/>
      <c r="I52" s="240">
        <f t="shared" ref="I52:J52" si="57">I50+"0:2"</f>
        <v>0.43055555555555519</v>
      </c>
      <c r="J52" s="240">
        <f t="shared" si="57"/>
        <v>0.51388888888888917</v>
      </c>
      <c r="K52" s="240">
        <f>K50+"0:2"</f>
        <v>0.55555555555555525</v>
      </c>
      <c r="L52" s="240">
        <f t="shared" ref="L52:Q52" si="58">L50+"0:2"</f>
        <v>0.59722222222222221</v>
      </c>
      <c r="M52" s="240">
        <f t="shared" si="58"/>
        <v>0.63888888888888917</v>
      </c>
      <c r="N52" s="240">
        <f t="shared" si="58"/>
        <v>0.68055555555555525</v>
      </c>
      <c r="O52" s="240">
        <f t="shared" si="58"/>
        <v>0.72222222222222221</v>
      </c>
      <c r="P52" s="240">
        <f t="shared" si="58"/>
        <v>0.80555555555555525</v>
      </c>
      <c r="Q52" s="240">
        <f t="shared" si="58"/>
        <v>0.93055555555555525</v>
      </c>
      <c r="R52" s="223"/>
      <c r="S52" s="240"/>
      <c r="T52" s="240">
        <f t="shared" ref="T52:V52" si="59">T50+"0:2"</f>
        <v>0.43055555555555552</v>
      </c>
      <c r="U52" s="240">
        <f t="shared" si="59"/>
        <v>0.59722222222222221</v>
      </c>
      <c r="V52" s="240">
        <f t="shared" si="59"/>
        <v>0.76388888888888884</v>
      </c>
      <c r="Y52" s="122"/>
      <c r="Z52" s="122"/>
    </row>
    <row r="53" spans="1:29" s="247" customFormat="1" ht="12" x14ac:dyDescent="0.2">
      <c r="A53" s="233">
        <v>3.4999999999999996</v>
      </c>
      <c r="B53" s="182">
        <v>29</v>
      </c>
      <c r="C53" s="238" t="s">
        <v>392</v>
      </c>
      <c r="D53" s="240"/>
      <c r="E53" s="240"/>
      <c r="F53" s="240">
        <f t="shared" ref="F53:G55" si="60">F52+"0:2"</f>
        <v>0.22361111111111109</v>
      </c>
      <c r="G53" s="240">
        <f t="shared" si="60"/>
        <v>0.26527777777777811</v>
      </c>
      <c r="H53" s="240"/>
      <c r="I53" s="240">
        <f t="shared" ref="I53:J55" si="61">I52+"0:2"</f>
        <v>0.43194444444444408</v>
      </c>
      <c r="J53" s="240">
        <f t="shared" si="61"/>
        <v>0.51527777777777806</v>
      </c>
      <c r="K53" s="240">
        <f>K52+"0:2"</f>
        <v>0.55694444444444413</v>
      </c>
      <c r="L53" s="240">
        <f t="shared" ref="L53:Q55" si="62">L52+"0:2"</f>
        <v>0.59861111111111109</v>
      </c>
      <c r="M53" s="240">
        <f t="shared" si="62"/>
        <v>0.64027777777777806</v>
      </c>
      <c r="N53" s="240">
        <f t="shared" si="62"/>
        <v>0.68194444444444413</v>
      </c>
      <c r="O53" s="240">
        <f t="shared" si="62"/>
        <v>0.72361111111111109</v>
      </c>
      <c r="P53" s="240">
        <f t="shared" si="62"/>
        <v>0.80694444444444413</v>
      </c>
      <c r="Q53" s="240">
        <f t="shared" si="62"/>
        <v>0.93194444444444413</v>
      </c>
      <c r="R53" s="223"/>
      <c r="S53" s="240"/>
      <c r="T53" s="240">
        <f t="shared" ref="T53:V55" si="63">T52+"0:2"</f>
        <v>0.43194444444444441</v>
      </c>
      <c r="U53" s="240">
        <f t="shared" si="63"/>
        <v>0.59861111111111109</v>
      </c>
      <c r="V53" s="240">
        <f t="shared" si="63"/>
        <v>0.76527777777777772</v>
      </c>
      <c r="Y53" s="122"/>
      <c r="Z53" s="122"/>
    </row>
    <row r="54" spans="1:29" s="247" customFormat="1" ht="12" x14ac:dyDescent="0.2">
      <c r="A54" s="233">
        <v>4.8999999999999995</v>
      </c>
      <c r="B54" s="182">
        <v>28</v>
      </c>
      <c r="C54" s="238" t="s">
        <v>391</v>
      </c>
      <c r="D54" s="240"/>
      <c r="E54" s="240"/>
      <c r="F54" s="240">
        <f t="shared" si="60"/>
        <v>0.22499999999999998</v>
      </c>
      <c r="G54" s="240">
        <f t="shared" si="60"/>
        <v>0.266666666666667</v>
      </c>
      <c r="H54" s="240"/>
      <c r="I54" s="240">
        <f t="shared" si="61"/>
        <v>0.43333333333333296</v>
      </c>
      <c r="J54" s="240">
        <f t="shared" si="61"/>
        <v>0.51666666666666694</v>
      </c>
      <c r="K54" s="240">
        <f>K53+"0:2"</f>
        <v>0.55833333333333302</v>
      </c>
      <c r="L54" s="240">
        <f t="shared" si="62"/>
        <v>0.6</v>
      </c>
      <c r="M54" s="240">
        <f t="shared" si="62"/>
        <v>0.64166666666666694</v>
      </c>
      <c r="N54" s="240">
        <f t="shared" si="62"/>
        <v>0.68333333333333302</v>
      </c>
      <c r="O54" s="240">
        <f t="shared" si="62"/>
        <v>0.72499999999999998</v>
      </c>
      <c r="P54" s="240">
        <f t="shared" si="62"/>
        <v>0.80833333333333302</v>
      </c>
      <c r="Q54" s="240">
        <f t="shared" si="62"/>
        <v>0.93333333333333302</v>
      </c>
      <c r="R54" s="223"/>
      <c r="S54" s="240"/>
      <c r="T54" s="240">
        <f t="shared" si="63"/>
        <v>0.43333333333333329</v>
      </c>
      <c r="U54" s="240">
        <f t="shared" si="63"/>
        <v>0.6</v>
      </c>
      <c r="V54" s="240">
        <f t="shared" si="63"/>
        <v>0.76666666666666661</v>
      </c>
      <c r="Y54" s="122"/>
      <c r="Z54" s="122"/>
    </row>
    <row r="55" spans="1:29" s="247" customFormat="1" ht="12" x14ac:dyDescent="0.2">
      <c r="A55" s="233">
        <v>5.8000000000000007</v>
      </c>
      <c r="B55" s="182">
        <v>27</v>
      </c>
      <c r="C55" s="43" t="s">
        <v>390</v>
      </c>
      <c r="D55" s="239"/>
      <c r="E55" s="240"/>
      <c r="F55" s="240">
        <f t="shared" si="60"/>
        <v>0.22638888888888886</v>
      </c>
      <c r="G55" s="240">
        <f t="shared" si="60"/>
        <v>0.26805555555555588</v>
      </c>
      <c r="H55" s="240"/>
      <c r="I55" s="240">
        <f t="shared" si="61"/>
        <v>0.43472222222222184</v>
      </c>
      <c r="J55" s="240">
        <f t="shared" si="61"/>
        <v>0.51805555555555582</v>
      </c>
      <c r="K55" s="240">
        <f>K54+"0:2"</f>
        <v>0.5597222222222219</v>
      </c>
      <c r="L55" s="240">
        <f t="shared" si="62"/>
        <v>0.60138888888888886</v>
      </c>
      <c r="M55" s="240">
        <f t="shared" si="62"/>
        <v>0.64305555555555582</v>
      </c>
      <c r="N55" s="240">
        <f t="shared" si="62"/>
        <v>0.6847222222222219</v>
      </c>
      <c r="O55" s="240">
        <f t="shared" si="62"/>
        <v>0.72638888888888886</v>
      </c>
      <c r="P55" s="240">
        <f t="shared" si="62"/>
        <v>0.8097222222222219</v>
      </c>
      <c r="Q55" s="240">
        <f t="shared" si="62"/>
        <v>0.9347222222222219</v>
      </c>
      <c r="R55" s="223"/>
      <c r="S55" s="240"/>
      <c r="T55" s="240">
        <f t="shared" si="63"/>
        <v>0.43472222222222218</v>
      </c>
      <c r="U55" s="240">
        <f t="shared" si="63"/>
        <v>0.60138888888888886</v>
      </c>
      <c r="V55" s="240">
        <f t="shared" si="63"/>
        <v>0.76805555555555549</v>
      </c>
      <c r="X55" s="223"/>
      <c r="Y55" s="122"/>
      <c r="Z55" s="122"/>
      <c r="AA55" s="223"/>
      <c r="AB55" s="223"/>
      <c r="AC55" s="1"/>
    </row>
    <row r="56" spans="1:29" s="247" customFormat="1" ht="12" x14ac:dyDescent="0.2">
      <c r="A56" s="233">
        <v>6.6000000000000005</v>
      </c>
      <c r="B56" s="182">
        <v>26</v>
      </c>
      <c r="C56" s="43" t="s">
        <v>389</v>
      </c>
      <c r="D56" s="239"/>
      <c r="E56" s="240"/>
      <c r="F56" s="240">
        <f t="shared" ref="F56:G56" si="64">F55+"0:1"</f>
        <v>0.2270833333333333</v>
      </c>
      <c r="G56" s="240">
        <f t="shared" si="64"/>
        <v>0.26875000000000032</v>
      </c>
      <c r="H56" s="240"/>
      <c r="I56" s="240">
        <f t="shared" ref="I56:J56" si="65">I55+"0:1"</f>
        <v>0.43541666666666629</v>
      </c>
      <c r="J56" s="240">
        <f t="shared" si="65"/>
        <v>0.51875000000000027</v>
      </c>
      <c r="K56" s="240">
        <f>K55+"0:1"</f>
        <v>0.56041666666666634</v>
      </c>
      <c r="L56" s="240">
        <f t="shared" ref="L56:Q56" si="66">L55+"0:1"</f>
        <v>0.6020833333333333</v>
      </c>
      <c r="M56" s="240">
        <f t="shared" si="66"/>
        <v>0.64375000000000027</v>
      </c>
      <c r="N56" s="240">
        <f t="shared" si="66"/>
        <v>0.68541666666666634</v>
      </c>
      <c r="O56" s="240">
        <f t="shared" si="66"/>
        <v>0.7270833333333333</v>
      </c>
      <c r="P56" s="240">
        <f t="shared" si="66"/>
        <v>0.81041666666666634</v>
      </c>
      <c r="Q56" s="240">
        <f t="shared" si="66"/>
        <v>0.93541666666666634</v>
      </c>
      <c r="R56" s="223"/>
      <c r="S56" s="240"/>
      <c r="T56" s="240">
        <f t="shared" ref="T56:V56" si="67">T55+"0:1"</f>
        <v>0.43541666666666662</v>
      </c>
      <c r="U56" s="240">
        <f t="shared" si="67"/>
        <v>0.6020833333333333</v>
      </c>
      <c r="V56" s="240">
        <f t="shared" si="67"/>
        <v>0.76874999999999993</v>
      </c>
      <c r="X56" s="223"/>
      <c r="Y56" s="122"/>
      <c r="Z56" s="122"/>
      <c r="AA56" s="223"/>
      <c r="AB56" s="223"/>
      <c r="AC56" s="1"/>
    </row>
    <row r="57" spans="1:29" s="247" customFormat="1" ht="12" x14ac:dyDescent="0.2">
      <c r="A57" s="233">
        <v>8.3000000000000007</v>
      </c>
      <c r="B57" s="182">
        <v>25</v>
      </c>
      <c r="C57" s="43" t="s">
        <v>388</v>
      </c>
      <c r="D57" s="239"/>
      <c r="E57" s="240"/>
      <c r="F57" s="240">
        <f t="shared" ref="F57:G57" si="68">F56+"0:2"</f>
        <v>0.22847222222222219</v>
      </c>
      <c r="G57" s="240">
        <f t="shared" si="68"/>
        <v>0.27013888888888921</v>
      </c>
      <c r="H57" s="240">
        <v>0.31180555555555556</v>
      </c>
      <c r="I57" s="240">
        <f t="shared" ref="I57:Q57" si="69">I56+"0:2"</f>
        <v>0.43680555555555517</v>
      </c>
      <c r="J57" s="240">
        <f t="shared" si="69"/>
        <v>0.52013888888888915</v>
      </c>
      <c r="K57" s="240">
        <f t="shared" si="69"/>
        <v>0.56180555555555522</v>
      </c>
      <c r="L57" s="240">
        <f t="shared" si="69"/>
        <v>0.60347222222222219</v>
      </c>
      <c r="M57" s="240">
        <f t="shared" si="69"/>
        <v>0.64513888888888915</v>
      </c>
      <c r="N57" s="240">
        <f t="shared" si="69"/>
        <v>0.68680555555555522</v>
      </c>
      <c r="O57" s="240">
        <f t="shared" si="69"/>
        <v>0.72847222222222219</v>
      </c>
      <c r="P57" s="240">
        <f t="shared" si="69"/>
        <v>0.81180555555555522</v>
      </c>
      <c r="Q57" s="240">
        <f t="shared" si="69"/>
        <v>0.93680555555555522</v>
      </c>
      <c r="R57" s="223"/>
      <c r="S57" s="240"/>
      <c r="T57" s="240">
        <f t="shared" ref="T57:V57" si="70">T56+"0:2"</f>
        <v>0.4368055555555555</v>
      </c>
      <c r="U57" s="240">
        <f t="shared" si="70"/>
        <v>0.60347222222222219</v>
      </c>
      <c r="V57" s="240">
        <f t="shared" si="70"/>
        <v>0.77013888888888882</v>
      </c>
      <c r="X57" s="223"/>
      <c r="Y57" s="122"/>
      <c r="Z57" s="122"/>
      <c r="AA57" s="223"/>
      <c r="AB57" s="223"/>
      <c r="AC57" s="1"/>
    </row>
    <row r="58" spans="1:29" s="247" customFormat="1" ht="12" x14ac:dyDescent="0.2">
      <c r="A58" s="233">
        <v>8.8000000000000007</v>
      </c>
      <c r="B58" s="182">
        <v>24</v>
      </c>
      <c r="C58" s="195" t="s">
        <v>387</v>
      </c>
      <c r="D58" s="244" t="s">
        <v>35</v>
      </c>
      <c r="E58" s="240"/>
      <c r="F58" s="240">
        <f t="shared" ref="F58:J59" si="71">F57+"0:1"</f>
        <v>0.22916666666666663</v>
      </c>
      <c r="G58" s="240">
        <f t="shared" si="71"/>
        <v>0.27083333333333365</v>
      </c>
      <c r="H58" s="240">
        <f t="shared" si="71"/>
        <v>0.3125</v>
      </c>
      <c r="I58" s="240">
        <f t="shared" si="71"/>
        <v>0.43749999999999961</v>
      </c>
      <c r="J58" s="240">
        <f t="shared" si="71"/>
        <v>0.52083333333333359</v>
      </c>
      <c r="K58" s="240">
        <f>K57+"0:1"</f>
        <v>0.56249999999999967</v>
      </c>
      <c r="L58" s="240">
        <f t="shared" ref="L58:Q59" si="72">L57+"0:1"</f>
        <v>0.60416666666666663</v>
      </c>
      <c r="M58" s="240">
        <f t="shared" si="72"/>
        <v>0.64583333333333359</v>
      </c>
      <c r="N58" s="240">
        <f t="shared" si="72"/>
        <v>0.68749999999999967</v>
      </c>
      <c r="O58" s="240">
        <f t="shared" si="72"/>
        <v>0.72916666666666663</v>
      </c>
      <c r="P58" s="240">
        <f t="shared" si="72"/>
        <v>0.81249999999999967</v>
      </c>
      <c r="Q58" s="240">
        <f t="shared" si="72"/>
        <v>0.93749999999999967</v>
      </c>
      <c r="R58" s="223"/>
      <c r="S58" s="240"/>
      <c r="T58" s="240">
        <f t="shared" ref="T58:V59" si="73">T57+"0:1"</f>
        <v>0.43749999999999994</v>
      </c>
      <c r="U58" s="240">
        <f t="shared" si="73"/>
        <v>0.60416666666666663</v>
      </c>
      <c r="V58" s="240">
        <f t="shared" si="73"/>
        <v>0.77083333333333326</v>
      </c>
      <c r="X58" s="223"/>
      <c r="Y58" s="122"/>
      <c r="Z58" s="122"/>
      <c r="AA58" s="223"/>
      <c r="AB58" s="223"/>
      <c r="AC58" s="1"/>
    </row>
    <row r="59" spans="1:29" ht="12.75" customHeight="1" x14ac:dyDescent="0.25">
      <c r="A59" s="2"/>
      <c r="B59" s="182"/>
      <c r="C59" s="196" t="s">
        <v>387</v>
      </c>
      <c r="D59" s="256" t="s">
        <v>36</v>
      </c>
      <c r="E59" s="236">
        <v>0.18819444444444444</v>
      </c>
      <c r="F59" s="236">
        <f t="shared" si="71"/>
        <v>0.22986111111111107</v>
      </c>
      <c r="G59" s="236">
        <f t="shared" si="71"/>
        <v>0.27152777777777809</v>
      </c>
      <c r="H59" s="236">
        <f t="shared" si="71"/>
        <v>0.31319444444444444</v>
      </c>
      <c r="I59" s="236">
        <f t="shared" si="71"/>
        <v>0.43819444444444405</v>
      </c>
      <c r="J59" s="236">
        <f t="shared" si="71"/>
        <v>0.52152777777777803</v>
      </c>
      <c r="K59" s="236">
        <f>K58+"0:1"</f>
        <v>0.56319444444444411</v>
      </c>
      <c r="L59" s="236">
        <f t="shared" si="72"/>
        <v>0.60486111111111107</v>
      </c>
      <c r="M59" s="236">
        <f t="shared" si="72"/>
        <v>0.64652777777777803</v>
      </c>
      <c r="N59" s="236">
        <f t="shared" si="72"/>
        <v>0.68819444444444411</v>
      </c>
      <c r="O59" s="236">
        <f t="shared" si="72"/>
        <v>0.72986111111111107</v>
      </c>
      <c r="P59" s="236">
        <f t="shared" si="72"/>
        <v>0.81319444444444411</v>
      </c>
      <c r="Q59" s="236">
        <f t="shared" si="72"/>
        <v>0.93819444444444411</v>
      </c>
      <c r="S59" s="236"/>
      <c r="T59" s="236">
        <f t="shared" si="73"/>
        <v>0.43819444444444439</v>
      </c>
      <c r="U59" s="236">
        <f t="shared" si="73"/>
        <v>0.60486111111111107</v>
      </c>
      <c r="V59" s="236">
        <f t="shared" si="73"/>
        <v>0.7715277777777777</v>
      </c>
      <c r="W59" s="1"/>
      <c r="Y59" s="122"/>
      <c r="Z59" s="122"/>
      <c r="AA59" s="1"/>
    </row>
    <row r="60" spans="1:29" ht="12.75" customHeight="1" x14ac:dyDescent="0.25">
      <c r="A60" s="2">
        <v>11.4</v>
      </c>
      <c r="B60" s="182">
        <v>23</v>
      </c>
      <c r="C60" s="43" t="s">
        <v>386</v>
      </c>
      <c r="D60" s="257"/>
      <c r="E60" s="240">
        <f t="shared" ref="E60:J60" si="74">E59+"0:3"</f>
        <v>0.19027777777777777</v>
      </c>
      <c r="F60" s="240">
        <f t="shared" si="74"/>
        <v>0.2319444444444444</v>
      </c>
      <c r="G60" s="240">
        <f t="shared" si="74"/>
        <v>0.27361111111111142</v>
      </c>
      <c r="H60" s="240">
        <f t="shared" si="74"/>
        <v>0.31527777777777777</v>
      </c>
      <c r="I60" s="240">
        <f t="shared" si="74"/>
        <v>0.44027777777777738</v>
      </c>
      <c r="J60" s="240">
        <f t="shared" si="74"/>
        <v>0.52361111111111136</v>
      </c>
      <c r="K60" s="240">
        <f>K59+"0:3"</f>
        <v>0.56527777777777743</v>
      </c>
      <c r="L60" s="240">
        <f t="shared" ref="L60:Q60" si="75">L59+"0:3"</f>
        <v>0.6069444444444444</v>
      </c>
      <c r="M60" s="240">
        <f t="shared" si="75"/>
        <v>0.64861111111111136</v>
      </c>
      <c r="N60" s="240">
        <f t="shared" si="75"/>
        <v>0.69027777777777743</v>
      </c>
      <c r="O60" s="240">
        <f t="shared" si="75"/>
        <v>0.7319444444444444</v>
      </c>
      <c r="P60" s="240">
        <f t="shared" si="75"/>
        <v>0.81527777777777743</v>
      </c>
      <c r="Q60" s="240">
        <f t="shared" si="75"/>
        <v>0.94027777777777743</v>
      </c>
      <c r="S60" s="240"/>
      <c r="T60" s="240">
        <f t="shared" ref="T60:V60" si="76">T59+"0:3"</f>
        <v>0.44027777777777771</v>
      </c>
      <c r="U60" s="240">
        <f t="shared" si="76"/>
        <v>0.6069444444444444</v>
      </c>
      <c r="V60" s="240">
        <f t="shared" si="76"/>
        <v>0.77361111111111103</v>
      </c>
      <c r="W60" s="1"/>
      <c r="Y60" s="122"/>
      <c r="Z60" s="122"/>
      <c r="AA60" s="1"/>
    </row>
    <row r="61" spans="1:29" ht="12.75" customHeight="1" x14ac:dyDescent="0.25">
      <c r="A61" s="2">
        <v>12.499999999999998</v>
      </c>
      <c r="B61" s="182">
        <v>22</v>
      </c>
      <c r="C61" s="43" t="s">
        <v>385</v>
      </c>
      <c r="D61" s="257"/>
      <c r="E61" s="240">
        <f t="shared" ref="E61:Q63" si="77">E60+"0:2"</f>
        <v>0.19166666666666665</v>
      </c>
      <c r="F61" s="240">
        <f t="shared" si="77"/>
        <v>0.23333333333333328</v>
      </c>
      <c r="G61" s="240">
        <f t="shared" si="77"/>
        <v>0.2750000000000003</v>
      </c>
      <c r="H61" s="240">
        <f t="shared" si="77"/>
        <v>0.31666666666666665</v>
      </c>
      <c r="I61" s="240">
        <f t="shared" si="77"/>
        <v>0.44166666666666626</v>
      </c>
      <c r="J61" s="240">
        <f t="shared" si="77"/>
        <v>0.52500000000000024</v>
      </c>
      <c r="K61" s="240">
        <f t="shared" si="77"/>
        <v>0.56666666666666632</v>
      </c>
      <c r="L61" s="240">
        <f t="shared" si="77"/>
        <v>0.60833333333333328</v>
      </c>
      <c r="M61" s="240">
        <f t="shared" si="77"/>
        <v>0.65000000000000024</v>
      </c>
      <c r="N61" s="240">
        <f t="shared" si="77"/>
        <v>0.69166666666666632</v>
      </c>
      <c r="O61" s="240">
        <f t="shared" si="77"/>
        <v>0.73333333333333328</v>
      </c>
      <c r="P61" s="240">
        <f t="shared" si="77"/>
        <v>0.81666666666666632</v>
      </c>
      <c r="Q61" s="240">
        <f t="shared" si="77"/>
        <v>0.94166666666666632</v>
      </c>
      <c r="S61" s="240"/>
      <c r="T61" s="240">
        <f t="shared" ref="T61:V63" si="78">T60+"0:2"</f>
        <v>0.4416666666666666</v>
      </c>
      <c r="U61" s="240">
        <f t="shared" si="78"/>
        <v>0.60833333333333328</v>
      </c>
      <c r="V61" s="240">
        <f t="shared" si="78"/>
        <v>0.77499999999999991</v>
      </c>
      <c r="W61" s="1"/>
      <c r="Y61" s="122"/>
      <c r="Z61" s="122"/>
      <c r="AA61" s="1"/>
    </row>
    <row r="62" spans="1:29" ht="12.75" customHeight="1" x14ac:dyDescent="0.25">
      <c r="A62" s="2">
        <v>13.1</v>
      </c>
      <c r="B62" s="182">
        <v>21</v>
      </c>
      <c r="C62" s="43" t="s">
        <v>384</v>
      </c>
      <c r="D62" s="257"/>
      <c r="E62" s="240">
        <f t="shared" si="77"/>
        <v>0.19305555555555554</v>
      </c>
      <c r="F62" s="240">
        <f t="shared" si="77"/>
        <v>0.23472222222222217</v>
      </c>
      <c r="G62" s="240">
        <f t="shared" si="77"/>
        <v>0.27638888888888918</v>
      </c>
      <c r="H62" s="240">
        <f t="shared" si="77"/>
        <v>0.31805555555555554</v>
      </c>
      <c r="I62" s="240">
        <f t="shared" si="77"/>
        <v>0.44305555555555515</v>
      </c>
      <c r="J62" s="240">
        <f t="shared" si="77"/>
        <v>0.52638888888888913</v>
      </c>
      <c r="K62" s="240">
        <f t="shared" si="77"/>
        <v>0.5680555555555552</v>
      </c>
      <c r="L62" s="240">
        <f t="shared" si="77"/>
        <v>0.60972222222222217</v>
      </c>
      <c r="M62" s="240">
        <f t="shared" si="77"/>
        <v>0.65138888888888913</v>
      </c>
      <c r="N62" s="240">
        <f t="shared" si="77"/>
        <v>0.6930555555555552</v>
      </c>
      <c r="O62" s="240">
        <f t="shared" si="77"/>
        <v>0.73472222222222217</v>
      </c>
      <c r="P62" s="240">
        <f t="shared" si="77"/>
        <v>0.8180555555555552</v>
      </c>
      <c r="Q62" s="240">
        <f t="shared" si="77"/>
        <v>0.9430555555555552</v>
      </c>
      <c r="S62" s="240"/>
      <c r="T62" s="240">
        <f t="shared" si="78"/>
        <v>0.44305555555555548</v>
      </c>
      <c r="U62" s="240">
        <f t="shared" si="78"/>
        <v>0.60972222222222217</v>
      </c>
      <c r="V62" s="240">
        <f t="shared" si="78"/>
        <v>0.7763888888888888</v>
      </c>
      <c r="W62" s="1"/>
      <c r="Y62" s="122"/>
      <c r="Z62" s="122"/>
      <c r="AA62" s="1"/>
    </row>
    <row r="63" spans="1:29" ht="12.75" customHeight="1" x14ac:dyDescent="0.25">
      <c r="A63" s="2">
        <v>14.4</v>
      </c>
      <c r="B63" s="182">
        <v>20</v>
      </c>
      <c r="C63" s="43" t="s">
        <v>383</v>
      </c>
      <c r="D63" s="257"/>
      <c r="E63" s="240">
        <f t="shared" si="77"/>
        <v>0.19444444444444442</v>
      </c>
      <c r="F63" s="240">
        <f t="shared" si="77"/>
        <v>0.23611111111111105</v>
      </c>
      <c r="G63" s="240">
        <f t="shared" si="77"/>
        <v>0.27777777777777807</v>
      </c>
      <c r="H63" s="240">
        <f t="shared" si="77"/>
        <v>0.31944444444444442</v>
      </c>
      <c r="I63" s="240">
        <f t="shared" si="77"/>
        <v>0.44444444444444403</v>
      </c>
      <c r="J63" s="240">
        <f t="shared" si="77"/>
        <v>0.52777777777777801</v>
      </c>
      <c r="K63" s="240">
        <f t="shared" si="77"/>
        <v>0.56944444444444409</v>
      </c>
      <c r="L63" s="240">
        <f t="shared" si="77"/>
        <v>0.61111111111111105</v>
      </c>
      <c r="M63" s="240">
        <f t="shared" si="77"/>
        <v>0.65277777777777801</v>
      </c>
      <c r="N63" s="240">
        <f t="shared" si="77"/>
        <v>0.69444444444444409</v>
      </c>
      <c r="O63" s="240">
        <f t="shared" si="77"/>
        <v>0.73611111111111105</v>
      </c>
      <c r="P63" s="240">
        <f t="shared" si="77"/>
        <v>0.81944444444444409</v>
      </c>
      <c r="Q63" s="240">
        <f t="shared" si="77"/>
        <v>0.94444444444444409</v>
      </c>
      <c r="S63" s="240"/>
      <c r="T63" s="240">
        <f t="shared" si="78"/>
        <v>0.44444444444444436</v>
      </c>
      <c r="U63" s="240">
        <f t="shared" si="78"/>
        <v>0.61111111111111105</v>
      </c>
      <c r="V63" s="240">
        <f t="shared" si="78"/>
        <v>0.77777777777777768</v>
      </c>
      <c r="W63" s="1"/>
      <c r="Y63" s="122"/>
      <c r="Z63" s="122"/>
      <c r="AA63" s="1"/>
    </row>
    <row r="64" spans="1:29" ht="12.75" customHeight="1" x14ac:dyDescent="0.25">
      <c r="A64" s="2">
        <v>14.799999999999999</v>
      </c>
      <c r="B64" s="182">
        <v>19</v>
      </c>
      <c r="C64" s="43" t="s">
        <v>382</v>
      </c>
      <c r="D64" s="257"/>
      <c r="E64" s="240">
        <f t="shared" ref="E64:J65" si="79">E63+"0:1"</f>
        <v>0.19513888888888886</v>
      </c>
      <c r="F64" s="240">
        <f t="shared" si="79"/>
        <v>0.23680555555555549</v>
      </c>
      <c r="G64" s="240">
        <f t="shared" si="79"/>
        <v>0.27847222222222251</v>
      </c>
      <c r="H64" s="240">
        <f t="shared" si="79"/>
        <v>0.32013888888888886</v>
      </c>
      <c r="I64" s="240">
        <f t="shared" si="79"/>
        <v>0.44513888888888847</v>
      </c>
      <c r="J64" s="240">
        <f t="shared" si="79"/>
        <v>0.52847222222222245</v>
      </c>
      <c r="K64" s="240">
        <f>K63+"0:1"</f>
        <v>0.57013888888888853</v>
      </c>
      <c r="L64" s="240">
        <f t="shared" ref="L64:Q65" si="80">L63+"0:1"</f>
        <v>0.61180555555555549</v>
      </c>
      <c r="M64" s="240">
        <f t="shared" si="80"/>
        <v>0.65347222222222245</v>
      </c>
      <c r="N64" s="240">
        <f t="shared" si="80"/>
        <v>0.69513888888888853</v>
      </c>
      <c r="O64" s="240">
        <f t="shared" si="80"/>
        <v>0.73680555555555549</v>
      </c>
      <c r="P64" s="240">
        <f t="shared" si="80"/>
        <v>0.82013888888888853</v>
      </c>
      <c r="Q64" s="240">
        <f t="shared" si="80"/>
        <v>0.94513888888888853</v>
      </c>
      <c r="S64" s="240"/>
      <c r="T64" s="240">
        <f t="shared" ref="T64:V65" si="81">T63+"0:1"</f>
        <v>0.44513888888888881</v>
      </c>
      <c r="U64" s="240">
        <f t="shared" si="81"/>
        <v>0.61180555555555549</v>
      </c>
      <c r="V64" s="240">
        <f t="shared" si="81"/>
        <v>0.77847222222222212</v>
      </c>
      <c r="W64" s="1"/>
      <c r="Y64" s="122"/>
      <c r="Z64" s="122"/>
      <c r="AA64" s="1"/>
    </row>
    <row r="65" spans="1:27" ht="12.75" customHeight="1" x14ac:dyDescent="0.25">
      <c r="A65" s="2">
        <v>15.299999999999999</v>
      </c>
      <c r="B65" s="182">
        <v>18</v>
      </c>
      <c r="C65" s="43" t="s">
        <v>381</v>
      </c>
      <c r="D65" s="257"/>
      <c r="E65" s="240">
        <f t="shared" si="79"/>
        <v>0.1958333333333333</v>
      </c>
      <c r="F65" s="240">
        <f t="shared" si="79"/>
        <v>0.23749999999999993</v>
      </c>
      <c r="G65" s="240">
        <f t="shared" si="79"/>
        <v>0.27916666666666695</v>
      </c>
      <c r="H65" s="240">
        <f t="shared" si="79"/>
        <v>0.3208333333333333</v>
      </c>
      <c r="I65" s="240">
        <f t="shared" si="79"/>
        <v>0.44583333333333292</v>
      </c>
      <c r="J65" s="240">
        <f t="shared" si="79"/>
        <v>0.5291666666666669</v>
      </c>
      <c r="K65" s="240">
        <f>K64+"0:1"</f>
        <v>0.57083333333333297</v>
      </c>
      <c r="L65" s="240">
        <f t="shared" si="80"/>
        <v>0.61249999999999993</v>
      </c>
      <c r="M65" s="240">
        <f t="shared" si="80"/>
        <v>0.6541666666666669</v>
      </c>
      <c r="N65" s="240">
        <f t="shared" si="80"/>
        <v>0.69583333333333297</v>
      </c>
      <c r="O65" s="240">
        <f t="shared" si="80"/>
        <v>0.73749999999999993</v>
      </c>
      <c r="P65" s="240">
        <f t="shared" si="80"/>
        <v>0.82083333333333297</v>
      </c>
      <c r="Q65" s="240">
        <f t="shared" si="80"/>
        <v>0.94583333333333297</v>
      </c>
      <c r="S65" s="240"/>
      <c r="T65" s="240">
        <f t="shared" si="81"/>
        <v>0.44583333333333325</v>
      </c>
      <c r="U65" s="240">
        <f t="shared" si="81"/>
        <v>0.61249999999999993</v>
      </c>
      <c r="V65" s="240">
        <f t="shared" si="81"/>
        <v>0.77916666666666656</v>
      </c>
      <c r="W65" s="1"/>
      <c r="Y65" s="122"/>
      <c r="Z65" s="122"/>
      <c r="AA65" s="1"/>
    </row>
    <row r="66" spans="1:27" ht="12.75" customHeight="1" x14ac:dyDescent="0.25">
      <c r="A66" s="2">
        <v>17.100000000000001</v>
      </c>
      <c r="B66" s="182">
        <v>17</v>
      </c>
      <c r="C66" s="195" t="s">
        <v>380</v>
      </c>
      <c r="D66" s="258" t="s">
        <v>35</v>
      </c>
      <c r="E66" s="245">
        <f t="shared" ref="E66:J66" si="82">E65+"0:3"</f>
        <v>0.19791666666666663</v>
      </c>
      <c r="F66" s="245">
        <f t="shared" si="82"/>
        <v>0.23958333333333326</v>
      </c>
      <c r="G66" s="245">
        <f t="shared" si="82"/>
        <v>0.28125000000000028</v>
      </c>
      <c r="H66" s="245">
        <f t="shared" si="82"/>
        <v>0.32291666666666663</v>
      </c>
      <c r="I66" s="245">
        <f t="shared" si="82"/>
        <v>0.44791666666666624</v>
      </c>
      <c r="J66" s="245">
        <f t="shared" si="82"/>
        <v>0.53125000000000022</v>
      </c>
      <c r="K66" s="245">
        <f>K65+"0:3"</f>
        <v>0.5729166666666663</v>
      </c>
      <c r="L66" s="245">
        <f t="shared" ref="L66:Q66" si="83">L65+"0:3"</f>
        <v>0.61458333333333326</v>
      </c>
      <c r="M66" s="245">
        <f t="shared" si="83"/>
        <v>0.65625000000000022</v>
      </c>
      <c r="N66" s="245">
        <f t="shared" si="83"/>
        <v>0.6979166666666663</v>
      </c>
      <c r="O66" s="245">
        <f t="shared" si="83"/>
        <v>0.73958333333333326</v>
      </c>
      <c r="P66" s="245">
        <f t="shared" si="83"/>
        <v>0.8229166666666663</v>
      </c>
      <c r="Q66" s="245">
        <f t="shared" si="83"/>
        <v>0.9479166666666663</v>
      </c>
      <c r="S66" s="245"/>
      <c r="T66" s="245">
        <f t="shared" ref="T66:V66" si="84">T65+"0:3"</f>
        <v>0.44791666666666657</v>
      </c>
      <c r="U66" s="245">
        <f t="shared" si="84"/>
        <v>0.61458333333333326</v>
      </c>
      <c r="V66" s="245">
        <f t="shared" si="84"/>
        <v>0.78124999999999989</v>
      </c>
      <c r="W66" s="1"/>
      <c r="Y66" s="122"/>
      <c r="Z66" s="122"/>
      <c r="AA66" s="1"/>
    </row>
    <row r="67" spans="1:27" ht="12.75" customHeight="1" x14ac:dyDescent="0.25">
      <c r="A67" s="2"/>
      <c r="B67" s="182"/>
      <c r="C67" s="234" t="s">
        <v>380</v>
      </c>
      <c r="D67" s="196" t="s">
        <v>36</v>
      </c>
      <c r="E67" s="236">
        <f t="shared" ref="E67:P71" si="85">E66+"0:1"</f>
        <v>0.19861111111111107</v>
      </c>
      <c r="F67" s="236">
        <f t="shared" si="85"/>
        <v>0.2402777777777777</v>
      </c>
      <c r="G67" s="236">
        <f t="shared" si="85"/>
        <v>0.28194444444444472</v>
      </c>
      <c r="H67" s="236">
        <f t="shared" si="85"/>
        <v>0.32361111111111107</v>
      </c>
      <c r="I67" s="236">
        <f t="shared" si="85"/>
        <v>0.44861111111111068</v>
      </c>
      <c r="J67" s="236">
        <f t="shared" si="85"/>
        <v>0.53194444444444466</v>
      </c>
      <c r="K67" s="236">
        <f>K66+"0:1"</f>
        <v>0.57361111111111074</v>
      </c>
      <c r="L67" s="236">
        <f t="shared" ref="L67:P69" si="86">L66+"0:1"</f>
        <v>0.6152777777777777</v>
      </c>
      <c r="M67" s="236">
        <f t="shared" si="86"/>
        <v>0.65694444444444466</v>
      </c>
      <c r="N67" s="236">
        <f t="shared" si="86"/>
        <v>0.69861111111111074</v>
      </c>
      <c r="O67" s="236"/>
      <c r="P67" s="236">
        <f t="shared" si="86"/>
        <v>0.82361111111111074</v>
      </c>
      <c r="Q67" s="236"/>
      <c r="S67" s="236">
        <v>0.28194444444444444</v>
      </c>
      <c r="T67" s="236">
        <f t="shared" ref="S67:V69" si="87">T66+"0:1"</f>
        <v>0.44861111111111102</v>
      </c>
      <c r="U67" s="236">
        <f t="shared" si="87"/>
        <v>0.6152777777777777</v>
      </c>
      <c r="V67" s="236">
        <f t="shared" si="87"/>
        <v>0.78194444444444433</v>
      </c>
      <c r="W67" s="1"/>
      <c r="X67" s="223"/>
      <c r="Y67" s="241"/>
      <c r="Z67" s="122"/>
      <c r="AA67" s="1"/>
    </row>
    <row r="68" spans="1:27" ht="12.75" customHeight="1" x14ac:dyDescent="0.25">
      <c r="A68" s="2">
        <v>17.400000000000002</v>
      </c>
      <c r="B68" s="182">
        <v>16</v>
      </c>
      <c r="C68" s="238" t="s">
        <v>379</v>
      </c>
      <c r="D68" s="239"/>
      <c r="E68" s="240">
        <f t="shared" si="85"/>
        <v>0.19930555555555551</v>
      </c>
      <c r="F68" s="240">
        <f t="shared" si="85"/>
        <v>0.24097222222222214</v>
      </c>
      <c r="G68" s="240">
        <f t="shared" si="85"/>
        <v>0.28263888888888916</v>
      </c>
      <c r="H68" s="240">
        <f t="shared" si="85"/>
        <v>0.32430555555555551</v>
      </c>
      <c r="I68" s="240">
        <f t="shared" si="85"/>
        <v>0.44930555555555513</v>
      </c>
      <c r="J68" s="240">
        <f t="shared" si="85"/>
        <v>0.53263888888888911</v>
      </c>
      <c r="K68" s="240">
        <f t="shared" si="85"/>
        <v>0.57430555555555518</v>
      </c>
      <c r="L68" s="240">
        <f t="shared" si="86"/>
        <v>0.61597222222222214</v>
      </c>
      <c r="M68" s="240">
        <f t="shared" si="86"/>
        <v>0.65763888888888911</v>
      </c>
      <c r="N68" s="240">
        <f t="shared" si="86"/>
        <v>0.69930555555555518</v>
      </c>
      <c r="O68" s="240"/>
      <c r="P68" s="240">
        <f t="shared" si="86"/>
        <v>0.82430555555555518</v>
      </c>
      <c r="Q68" s="240"/>
      <c r="S68" s="240">
        <f t="shared" si="87"/>
        <v>0.28263888888888888</v>
      </c>
      <c r="T68" s="240">
        <f t="shared" si="87"/>
        <v>0.44930555555555546</v>
      </c>
      <c r="U68" s="240">
        <f t="shared" si="87"/>
        <v>0.61597222222222214</v>
      </c>
      <c r="V68" s="240">
        <f t="shared" si="87"/>
        <v>0.78263888888888877</v>
      </c>
      <c r="W68" s="1"/>
      <c r="Y68" s="241"/>
      <c r="Z68" s="122"/>
      <c r="AA68" s="1"/>
    </row>
    <row r="69" spans="1:27" ht="12.75" customHeight="1" x14ac:dyDescent="0.25">
      <c r="A69" s="2">
        <v>17.900000000000002</v>
      </c>
      <c r="B69" s="182">
        <v>15</v>
      </c>
      <c r="C69" s="238" t="s">
        <v>378</v>
      </c>
      <c r="D69" s="239"/>
      <c r="E69" s="240">
        <f t="shared" si="85"/>
        <v>0.19999999999999996</v>
      </c>
      <c r="F69" s="240">
        <f t="shared" si="85"/>
        <v>0.24166666666666659</v>
      </c>
      <c r="G69" s="240">
        <f t="shared" si="85"/>
        <v>0.2833333333333336</v>
      </c>
      <c r="H69" s="240">
        <f t="shared" si="85"/>
        <v>0.32499999999999996</v>
      </c>
      <c r="I69" s="240">
        <f t="shared" si="85"/>
        <v>0.44999999999999957</v>
      </c>
      <c r="J69" s="240">
        <f t="shared" si="85"/>
        <v>0.53333333333333355</v>
      </c>
      <c r="K69" s="240">
        <f t="shared" si="85"/>
        <v>0.57499999999999962</v>
      </c>
      <c r="L69" s="240">
        <f t="shared" si="86"/>
        <v>0.61666666666666659</v>
      </c>
      <c r="M69" s="240">
        <f t="shared" si="86"/>
        <v>0.65833333333333355</v>
      </c>
      <c r="N69" s="240">
        <f t="shared" si="86"/>
        <v>0.69999999999999962</v>
      </c>
      <c r="O69" s="240"/>
      <c r="P69" s="240">
        <f t="shared" si="86"/>
        <v>0.82499999999999962</v>
      </c>
      <c r="Q69" s="240"/>
      <c r="S69" s="240">
        <f t="shared" si="87"/>
        <v>0.28333333333333333</v>
      </c>
      <c r="T69" s="240">
        <f t="shared" si="87"/>
        <v>0.4499999999999999</v>
      </c>
      <c r="U69" s="240">
        <f t="shared" si="87"/>
        <v>0.61666666666666659</v>
      </c>
      <c r="V69" s="240">
        <f t="shared" si="87"/>
        <v>0.78333333333333321</v>
      </c>
      <c r="W69" s="1"/>
      <c r="Y69" s="241"/>
      <c r="Z69" s="122"/>
      <c r="AA69" s="1"/>
    </row>
    <row r="70" spans="1:27" ht="12.75" customHeight="1" x14ac:dyDescent="0.25">
      <c r="A70" s="2">
        <v>18.900000000000006</v>
      </c>
      <c r="B70" s="182">
        <v>14</v>
      </c>
      <c r="C70" s="238" t="s">
        <v>377</v>
      </c>
      <c r="D70" s="239"/>
      <c r="E70" s="240">
        <f t="shared" ref="E70:N82" si="88">E69+"0:2"</f>
        <v>0.20138888888888884</v>
      </c>
      <c r="F70" s="240">
        <f t="shared" si="88"/>
        <v>0.24305555555555547</v>
      </c>
      <c r="G70" s="240">
        <f t="shared" si="88"/>
        <v>0.28472222222222249</v>
      </c>
      <c r="H70" s="240">
        <f t="shared" si="88"/>
        <v>0.32638888888888884</v>
      </c>
      <c r="I70" s="240">
        <f t="shared" si="88"/>
        <v>0.45138888888888845</v>
      </c>
      <c r="J70" s="240">
        <f t="shared" si="88"/>
        <v>0.53472222222222243</v>
      </c>
      <c r="K70" s="240">
        <f t="shared" si="88"/>
        <v>0.57638888888888851</v>
      </c>
      <c r="L70" s="240">
        <f t="shared" si="88"/>
        <v>0.61805555555555547</v>
      </c>
      <c r="M70" s="240">
        <f t="shared" si="88"/>
        <v>0.65972222222222243</v>
      </c>
      <c r="N70" s="240">
        <f t="shared" si="88"/>
        <v>0.70138888888888851</v>
      </c>
      <c r="O70" s="240"/>
      <c r="P70" s="240">
        <f t="shared" ref="P70" si="89">P69+"0:2"</f>
        <v>0.82638888888888851</v>
      </c>
      <c r="Q70" s="240"/>
      <c r="S70" s="240">
        <f t="shared" ref="S70:V70" si="90">S69+"0:2"</f>
        <v>0.28472222222222221</v>
      </c>
      <c r="T70" s="240">
        <f t="shared" si="90"/>
        <v>0.45138888888888878</v>
      </c>
      <c r="U70" s="240">
        <f t="shared" si="90"/>
        <v>0.61805555555555547</v>
      </c>
      <c r="V70" s="240">
        <f t="shared" si="90"/>
        <v>0.7847222222222221</v>
      </c>
      <c r="W70" s="1"/>
      <c r="Y70" s="241"/>
      <c r="Z70" s="122"/>
      <c r="AA70" s="1"/>
    </row>
    <row r="71" spans="1:27" ht="12.75" customHeight="1" x14ac:dyDescent="0.25">
      <c r="A71" s="2">
        <v>19.700000000000006</v>
      </c>
      <c r="B71" s="182">
        <v>13</v>
      </c>
      <c r="C71" s="238" t="s">
        <v>376</v>
      </c>
      <c r="D71" s="239"/>
      <c r="E71" s="240">
        <f t="shared" ref="E71:J71" si="91">E70+"0:1"</f>
        <v>0.20208333333333328</v>
      </c>
      <c r="F71" s="240">
        <f t="shared" si="91"/>
        <v>0.24374999999999991</v>
      </c>
      <c r="G71" s="240">
        <f t="shared" si="91"/>
        <v>0.28541666666666693</v>
      </c>
      <c r="H71" s="240">
        <f t="shared" si="91"/>
        <v>0.32708333333333328</v>
      </c>
      <c r="I71" s="240">
        <f t="shared" si="91"/>
        <v>0.45208333333333289</v>
      </c>
      <c r="J71" s="240">
        <f t="shared" si="91"/>
        <v>0.53541666666666687</v>
      </c>
      <c r="K71" s="240">
        <f t="shared" si="85"/>
        <v>0.57708333333333295</v>
      </c>
      <c r="L71" s="240">
        <f t="shared" si="85"/>
        <v>0.61874999999999991</v>
      </c>
      <c r="M71" s="240">
        <f t="shared" si="85"/>
        <v>0.66041666666666687</v>
      </c>
      <c r="N71" s="240">
        <f t="shared" si="85"/>
        <v>0.70208333333333295</v>
      </c>
      <c r="O71" s="240"/>
      <c r="P71" s="240">
        <f t="shared" si="85"/>
        <v>0.82708333333333295</v>
      </c>
      <c r="Q71" s="240"/>
      <c r="S71" s="240">
        <f t="shared" ref="S71:V71" si="92">S70+"0:1"</f>
        <v>0.28541666666666665</v>
      </c>
      <c r="T71" s="240">
        <f t="shared" si="92"/>
        <v>0.45208333333333323</v>
      </c>
      <c r="U71" s="240">
        <f t="shared" si="92"/>
        <v>0.61874999999999991</v>
      </c>
      <c r="V71" s="240">
        <f t="shared" si="92"/>
        <v>0.78541666666666654</v>
      </c>
      <c r="W71" s="1"/>
      <c r="Y71" s="241"/>
      <c r="Z71" s="122"/>
      <c r="AA71" s="1"/>
    </row>
    <row r="72" spans="1:27" ht="12.75" customHeight="1" x14ac:dyDescent="0.25">
      <c r="A72" s="2">
        <v>20.400000000000006</v>
      </c>
      <c r="B72" s="182">
        <v>12</v>
      </c>
      <c r="C72" s="238" t="s">
        <v>761</v>
      </c>
      <c r="D72" s="239"/>
      <c r="E72" s="240">
        <f t="shared" ref="E72:H72" si="93">E71+"0:2"</f>
        <v>0.20347222222222217</v>
      </c>
      <c r="F72" s="240">
        <f t="shared" si="93"/>
        <v>0.2451388888888888</v>
      </c>
      <c r="G72" s="240">
        <f t="shared" si="93"/>
        <v>0.28680555555555581</v>
      </c>
      <c r="H72" s="240">
        <f t="shared" si="93"/>
        <v>0.32847222222222217</v>
      </c>
      <c r="I72" s="240">
        <f t="shared" si="88"/>
        <v>0.45347222222222178</v>
      </c>
      <c r="J72" s="240">
        <f t="shared" si="88"/>
        <v>0.53680555555555576</v>
      </c>
      <c r="K72" s="240">
        <f t="shared" si="88"/>
        <v>0.57847222222222183</v>
      </c>
      <c r="L72" s="240">
        <f t="shared" si="88"/>
        <v>0.6201388888888888</v>
      </c>
      <c r="M72" s="240">
        <f t="shared" si="88"/>
        <v>0.66180555555555576</v>
      </c>
      <c r="N72" s="240">
        <f t="shared" si="88"/>
        <v>0.70347222222222183</v>
      </c>
      <c r="O72" s="240"/>
      <c r="P72" s="240">
        <f t="shared" ref="P72" si="94">P71+"0:2"</f>
        <v>0.82847222222222183</v>
      </c>
      <c r="Q72" s="240"/>
      <c r="S72" s="240">
        <f t="shared" ref="S72:V72" si="95">S71+"0:2"</f>
        <v>0.28680555555555554</v>
      </c>
      <c r="T72" s="240">
        <f t="shared" si="95"/>
        <v>0.45347222222222211</v>
      </c>
      <c r="U72" s="240">
        <f t="shared" si="95"/>
        <v>0.6201388888888888</v>
      </c>
      <c r="V72" s="240">
        <f t="shared" si="95"/>
        <v>0.78680555555555542</v>
      </c>
      <c r="W72" s="1"/>
      <c r="Y72" s="241"/>
      <c r="Z72" s="122"/>
      <c r="AA72" s="1"/>
    </row>
    <row r="73" spans="1:27" ht="12.75" customHeight="1" x14ac:dyDescent="0.25">
      <c r="A73" s="2">
        <v>23.600000000000005</v>
      </c>
      <c r="B73" s="182">
        <v>11</v>
      </c>
      <c r="C73" s="238" t="s">
        <v>375</v>
      </c>
      <c r="D73" s="239"/>
      <c r="E73" s="240">
        <f t="shared" ref="E73:J73" si="96">E72+"0:4"</f>
        <v>0.20624999999999993</v>
      </c>
      <c r="F73" s="240">
        <f t="shared" si="96"/>
        <v>0.24791666666666656</v>
      </c>
      <c r="G73" s="240">
        <f t="shared" si="96"/>
        <v>0.28958333333333358</v>
      </c>
      <c r="H73" s="240">
        <f t="shared" si="96"/>
        <v>0.33124999999999993</v>
      </c>
      <c r="I73" s="240">
        <f t="shared" si="96"/>
        <v>0.45624999999999954</v>
      </c>
      <c r="J73" s="240">
        <f t="shared" si="96"/>
        <v>0.53958333333333353</v>
      </c>
      <c r="K73" s="240">
        <f>K72+"0:4"</f>
        <v>0.5812499999999996</v>
      </c>
      <c r="L73" s="240">
        <f t="shared" ref="L73:P73" si="97">L72+"0:4"</f>
        <v>0.62291666666666656</v>
      </c>
      <c r="M73" s="240">
        <f t="shared" si="97"/>
        <v>0.66458333333333353</v>
      </c>
      <c r="N73" s="240">
        <f t="shared" si="97"/>
        <v>0.7062499999999996</v>
      </c>
      <c r="O73" s="240"/>
      <c r="P73" s="240">
        <f t="shared" si="97"/>
        <v>0.8312499999999996</v>
      </c>
      <c r="Q73" s="240"/>
      <c r="S73" s="240">
        <f t="shared" ref="S73:V73" si="98">S72+"0:4"</f>
        <v>0.2895833333333333</v>
      </c>
      <c r="T73" s="240">
        <f t="shared" si="98"/>
        <v>0.45624999999999988</v>
      </c>
      <c r="U73" s="240">
        <f t="shared" si="98"/>
        <v>0.62291666666666656</v>
      </c>
      <c r="V73" s="240">
        <f t="shared" si="98"/>
        <v>0.78958333333333319</v>
      </c>
      <c r="W73" s="1"/>
      <c r="Y73" s="241"/>
      <c r="Z73" s="122"/>
      <c r="AA73" s="1"/>
    </row>
    <row r="74" spans="1:27" ht="12.75" customHeight="1" x14ac:dyDescent="0.25">
      <c r="A74" s="2">
        <v>24.400000000000006</v>
      </c>
      <c r="B74" s="182">
        <v>10</v>
      </c>
      <c r="C74" s="238" t="s">
        <v>374</v>
      </c>
      <c r="D74" s="239"/>
      <c r="E74" s="240">
        <f t="shared" ref="E74:H79" si="99">E73+"0:2"</f>
        <v>0.20763888888888882</v>
      </c>
      <c r="F74" s="240">
        <f t="shared" si="99"/>
        <v>0.24930555555555545</v>
      </c>
      <c r="G74" s="240">
        <f t="shared" si="99"/>
        <v>0.29097222222222247</v>
      </c>
      <c r="H74" s="240">
        <f t="shared" si="99"/>
        <v>0.33263888888888882</v>
      </c>
      <c r="I74" s="240">
        <f t="shared" si="88"/>
        <v>0.45763888888888843</v>
      </c>
      <c r="J74" s="240">
        <f t="shared" si="88"/>
        <v>0.54097222222222241</v>
      </c>
      <c r="K74" s="240">
        <f t="shared" si="88"/>
        <v>0.58263888888888848</v>
      </c>
      <c r="L74" s="240">
        <f t="shared" si="88"/>
        <v>0.62430555555555545</v>
      </c>
      <c r="M74" s="240">
        <f t="shared" si="88"/>
        <v>0.66597222222222241</v>
      </c>
      <c r="N74" s="240">
        <f t="shared" si="88"/>
        <v>0.70763888888888848</v>
      </c>
      <c r="O74" s="240"/>
      <c r="P74" s="240">
        <f t="shared" ref="P74:P79" si="100">P73+"0:2"</f>
        <v>0.83263888888888848</v>
      </c>
      <c r="Q74" s="240"/>
      <c r="S74" s="240">
        <f t="shared" ref="S74:V79" si="101">S73+"0:2"</f>
        <v>0.29097222222222219</v>
      </c>
      <c r="T74" s="240">
        <f t="shared" si="101"/>
        <v>0.45763888888888876</v>
      </c>
      <c r="U74" s="240">
        <f t="shared" si="101"/>
        <v>0.62430555555555545</v>
      </c>
      <c r="V74" s="240">
        <f t="shared" si="101"/>
        <v>0.79097222222222208</v>
      </c>
      <c r="W74" s="1"/>
      <c r="Y74" s="241"/>
      <c r="Z74" s="122"/>
      <c r="AA74" s="1"/>
    </row>
    <row r="75" spans="1:27" ht="12.75" customHeight="1" x14ac:dyDescent="0.25">
      <c r="A75" s="2">
        <v>25.900000000000006</v>
      </c>
      <c r="B75" s="182">
        <v>9</v>
      </c>
      <c r="C75" s="238" t="s">
        <v>373</v>
      </c>
      <c r="D75" s="239"/>
      <c r="E75" s="240">
        <f t="shared" si="99"/>
        <v>0.2090277777777777</v>
      </c>
      <c r="F75" s="240">
        <f t="shared" si="99"/>
        <v>0.25069444444444433</v>
      </c>
      <c r="G75" s="240">
        <f t="shared" si="99"/>
        <v>0.29236111111111135</v>
      </c>
      <c r="H75" s="240">
        <f t="shared" si="99"/>
        <v>0.3340277777777777</v>
      </c>
      <c r="I75" s="240">
        <f t="shared" si="88"/>
        <v>0.45902777777777731</v>
      </c>
      <c r="J75" s="240">
        <f t="shared" si="88"/>
        <v>0.54236111111111129</v>
      </c>
      <c r="K75" s="240">
        <f t="shared" si="88"/>
        <v>0.58402777777777737</v>
      </c>
      <c r="L75" s="240">
        <f t="shared" si="88"/>
        <v>0.62569444444444433</v>
      </c>
      <c r="M75" s="240">
        <f t="shared" si="88"/>
        <v>0.66736111111111129</v>
      </c>
      <c r="N75" s="240">
        <f t="shared" si="88"/>
        <v>0.70902777777777737</v>
      </c>
      <c r="O75" s="240"/>
      <c r="P75" s="240">
        <f t="shared" si="100"/>
        <v>0.83402777777777737</v>
      </c>
      <c r="Q75" s="240"/>
      <c r="S75" s="240">
        <f t="shared" si="101"/>
        <v>0.29236111111111107</v>
      </c>
      <c r="T75" s="240">
        <f t="shared" si="101"/>
        <v>0.45902777777777765</v>
      </c>
      <c r="U75" s="240">
        <f t="shared" si="101"/>
        <v>0.62569444444444433</v>
      </c>
      <c r="V75" s="240">
        <f t="shared" si="101"/>
        <v>0.79236111111111096</v>
      </c>
      <c r="W75" s="1"/>
      <c r="Y75" s="241"/>
      <c r="Z75" s="122"/>
      <c r="AA75" s="1"/>
    </row>
    <row r="76" spans="1:27" ht="12.75" customHeight="1" x14ac:dyDescent="0.25">
      <c r="A76" s="2">
        <v>27.600000000000005</v>
      </c>
      <c r="B76" s="182">
        <v>8</v>
      </c>
      <c r="C76" s="238" t="s">
        <v>372</v>
      </c>
      <c r="D76" s="239"/>
      <c r="E76" s="240">
        <f t="shared" si="99"/>
        <v>0.21041666666666659</v>
      </c>
      <c r="F76" s="240">
        <f t="shared" si="99"/>
        <v>0.25208333333333321</v>
      </c>
      <c r="G76" s="240">
        <f t="shared" si="99"/>
        <v>0.29375000000000023</v>
      </c>
      <c r="H76" s="240">
        <f t="shared" si="99"/>
        <v>0.33541666666666659</v>
      </c>
      <c r="I76" s="240">
        <f t="shared" si="88"/>
        <v>0.4604166666666662</v>
      </c>
      <c r="J76" s="240">
        <f t="shared" si="88"/>
        <v>0.54375000000000018</v>
      </c>
      <c r="K76" s="240">
        <f t="shared" si="88"/>
        <v>0.58541666666666625</v>
      </c>
      <c r="L76" s="240">
        <f t="shared" si="88"/>
        <v>0.62708333333333321</v>
      </c>
      <c r="M76" s="240">
        <f t="shared" si="88"/>
        <v>0.66875000000000018</v>
      </c>
      <c r="N76" s="240">
        <f t="shared" si="88"/>
        <v>0.71041666666666625</v>
      </c>
      <c r="O76" s="240"/>
      <c r="P76" s="240">
        <f t="shared" si="100"/>
        <v>0.83541666666666625</v>
      </c>
      <c r="Q76" s="240"/>
      <c r="S76" s="240">
        <f t="shared" si="101"/>
        <v>0.29374999999999996</v>
      </c>
      <c r="T76" s="240">
        <f t="shared" si="101"/>
        <v>0.46041666666666653</v>
      </c>
      <c r="U76" s="240">
        <f t="shared" si="101"/>
        <v>0.62708333333333321</v>
      </c>
      <c r="V76" s="240">
        <f t="shared" si="101"/>
        <v>0.79374999999999984</v>
      </c>
      <c r="W76" s="1"/>
      <c r="Y76" s="241"/>
      <c r="Z76" s="122"/>
      <c r="AA76" s="1"/>
    </row>
    <row r="77" spans="1:27" ht="12.75" customHeight="1" x14ac:dyDescent="0.25">
      <c r="A77" s="2">
        <v>29.400000000000006</v>
      </c>
      <c r="B77" s="182">
        <v>7</v>
      </c>
      <c r="C77" s="238" t="s">
        <v>371</v>
      </c>
      <c r="D77" s="239"/>
      <c r="E77" s="240">
        <f t="shared" si="99"/>
        <v>0.21180555555555547</v>
      </c>
      <c r="F77" s="240">
        <f t="shared" si="99"/>
        <v>0.2534722222222221</v>
      </c>
      <c r="G77" s="240">
        <f t="shared" si="99"/>
        <v>0.29513888888888912</v>
      </c>
      <c r="H77" s="240">
        <f t="shared" si="99"/>
        <v>0.33680555555555547</v>
      </c>
      <c r="I77" s="240">
        <f t="shared" si="88"/>
        <v>0.46180555555555508</v>
      </c>
      <c r="J77" s="240">
        <f t="shared" si="88"/>
        <v>0.54513888888888906</v>
      </c>
      <c r="K77" s="240">
        <f t="shared" si="88"/>
        <v>0.58680555555555514</v>
      </c>
      <c r="L77" s="240">
        <f t="shared" si="88"/>
        <v>0.6284722222222221</v>
      </c>
      <c r="M77" s="240">
        <f t="shared" si="88"/>
        <v>0.67013888888888906</v>
      </c>
      <c r="N77" s="240">
        <f t="shared" si="88"/>
        <v>0.71180555555555514</v>
      </c>
      <c r="O77" s="240"/>
      <c r="P77" s="240">
        <f t="shared" si="100"/>
        <v>0.83680555555555514</v>
      </c>
      <c r="Q77" s="240"/>
      <c r="S77" s="240">
        <f t="shared" si="101"/>
        <v>0.29513888888888884</v>
      </c>
      <c r="T77" s="240">
        <f t="shared" si="101"/>
        <v>0.46180555555555541</v>
      </c>
      <c r="U77" s="240">
        <f t="shared" si="101"/>
        <v>0.6284722222222221</v>
      </c>
      <c r="V77" s="240">
        <f t="shared" si="101"/>
        <v>0.79513888888888873</v>
      </c>
      <c r="W77" s="1"/>
      <c r="Y77" s="241"/>
      <c r="Z77" s="122"/>
      <c r="AA77" s="1"/>
    </row>
    <row r="78" spans="1:27" ht="12.75" customHeight="1" x14ac:dyDescent="0.25">
      <c r="A78" s="2">
        <v>30.600000000000005</v>
      </c>
      <c r="B78" s="182">
        <v>6</v>
      </c>
      <c r="C78" s="238" t="s">
        <v>370</v>
      </c>
      <c r="D78" s="239"/>
      <c r="E78" s="240">
        <f t="shared" si="99"/>
        <v>0.21319444444444435</v>
      </c>
      <c r="F78" s="240">
        <f t="shared" si="99"/>
        <v>0.25486111111111098</v>
      </c>
      <c r="G78" s="240">
        <f t="shared" si="99"/>
        <v>0.296527777777778</v>
      </c>
      <c r="H78" s="240">
        <f t="shared" si="99"/>
        <v>0.33819444444444435</v>
      </c>
      <c r="I78" s="240">
        <f t="shared" si="88"/>
        <v>0.46319444444444396</v>
      </c>
      <c r="J78" s="240">
        <f t="shared" si="88"/>
        <v>0.54652777777777795</v>
      </c>
      <c r="K78" s="240">
        <f t="shared" si="88"/>
        <v>0.58819444444444402</v>
      </c>
      <c r="L78" s="240">
        <f t="shared" si="88"/>
        <v>0.62986111111111098</v>
      </c>
      <c r="M78" s="240">
        <f t="shared" si="88"/>
        <v>0.67152777777777795</v>
      </c>
      <c r="N78" s="240">
        <f t="shared" si="88"/>
        <v>0.71319444444444402</v>
      </c>
      <c r="O78" s="240"/>
      <c r="P78" s="240">
        <f t="shared" si="100"/>
        <v>0.83819444444444402</v>
      </c>
      <c r="Q78" s="240"/>
      <c r="S78" s="240">
        <f t="shared" si="101"/>
        <v>0.29652777777777772</v>
      </c>
      <c r="T78" s="240">
        <f t="shared" si="101"/>
        <v>0.4631944444444443</v>
      </c>
      <c r="U78" s="240">
        <f t="shared" si="101"/>
        <v>0.62986111111111098</v>
      </c>
      <c r="V78" s="240">
        <f t="shared" si="101"/>
        <v>0.79652777777777761</v>
      </c>
      <c r="W78" s="1"/>
      <c r="Y78" s="241"/>
      <c r="Z78" s="122"/>
      <c r="AA78" s="1"/>
    </row>
    <row r="79" spans="1:27" ht="12.75" customHeight="1" x14ac:dyDescent="0.25">
      <c r="A79" s="2">
        <v>31.700000000000003</v>
      </c>
      <c r="B79" s="182">
        <v>5</v>
      </c>
      <c r="C79" s="238" t="s">
        <v>369</v>
      </c>
      <c r="D79" s="239"/>
      <c r="E79" s="240">
        <f t="shared" si="99"/>
        <v>0.21458333333333324</v>
      </c>
      <c r="F79" s="240">
        <f t="shared" si="99"/>
        <v>0.25624999999999987</v>
      </c>
      <c r="G79" s="240">
        <f t="shared" si="99"/>
        <v>0.29791666666666689</v>
      </c>
      <c r="H79" s="240">
        <f t="shared" si="99"/>
        <v>0.33958333333333324</v>
      </c>
      <c r="I79" s="240">
        <f t="shared" si="88"/>
        <v>0.46458333333333285</v>
      </c>
      <c r="J79" s="240">
        <f t="shared" si="88"/>
        <v>0.54791666666666683</v>
      </c>
      <c r="K79" s="240">
        <f t="shared" si="88"/>
        <v>0.5895833333333329</v>
      </c>
      <c r="L79" s="240">
        <f t="shared" si="88"/>
        <v>0.63124999999999987</v>
      </c>
      <c r="M79" s="240">
        <f t="shared" si="88"/>
        <v>0.67291666666666683</v>
      </c>
      <c r="N79" s="240">
        <f t="shared" si="88"/>
        <v>0.7145833333333329</v>
      </c>
      <c r="O79" s="240"/>
      <c r="P79" s="240">
        <f t="shared" si="100"/>
        <v>0.8395833333333329</v>
      </c>
      <c r="Q79" s="240"/>
      <c r="S79" s="240">
        <f t="shared" si="101"/>
        <v>0.29791666666666661</v>
      </c>
      <c r="T79" s="240">
        <f t="shared" si="101"/>
        <v>0.46458333333333318</v>
      </c>
      <c r="U79" s="240">
        <f t="shared" si="101"/>
        <v>0.63124999999999987</v>
      </c>
      <c r="V79" s="240">
        <f t="shared" si="101"/>
        <v>0.7979166666666665</v>
      </c>
      <c r="W79" s="1"/>
      <c r="Y79" s="259"/>
      <c r="Z79" s="122"/>
      <c r="AA79" s="1"/>
    </row>
    <row r="80" spans="1:27" ht="12.75" customHeight="1" x14ac:dyDescent="0.25">
      <c r="A80" s="2">
        <v>32.5</v>
      </c>
      <c r="B80" s="182">
        <v>4</v>
      </c>
      <c r="C80" s="238" t="s">
        <v>368</v>
      </c>
      <c r="D80" s="239"/>
      <c r="E80" s="240">
        <f t="shared" ref="E80:J80" si="102">E79+"0:1"</f>
        <v>0.21527777777777768</v>
      </c>
      <c r="F80" s="240">
        <f t="shared" si="102"/>
        <v>0.25694444444444431</v>
      </c>
      <c r="G80" s="240">
        <f t="shared" si="102"/>
        <v>0.29861111111111133</v>
      </c>
      <c r="H80" s="240">
        <f t="shared" si="102"/>
        <v>0.34027777777777768</v>
      </c>
      <c r="I80" s="240">
        <f t="shared" si="102"/>
        <v>0.46527777777777729</v>
      </c>
      <c r="J80" s="240">
        <f t="shared" si="102"/>
        <v>0.54861111111111127</v>
      </c>
      <c r="K80" s="240">
        <f>K79+"0:1"</f>
        <v>0.59027777777777735</v>
      </c>
      <c r="L80" s="240">
        <f t="shared" ref="L80:P80" si="103">L79+"0:1"</f>
        <v>0.63194444444444431</v>
      </c>
      <c r="M80" s="240">
        <f t="shared" si="103"/>
        <v>0.67361111111111127</v>
      </c>
      <c r="N80" s="240">
        <f t="shared" si="103"/>
        <v>0.71527777777777735</v>
      </c>
      <c r="O80" s="240"/>
      <c r="P80" s="240">
        <f t="shared" si="103"/>
        <v>0.84027777777777735</v>
      </c>
      <c r="Q80" s="240"/>
      <c r="S80" s="240">
        <f t="shared" ref="S80:V80" si="104">S79+"0:1"</f>
        <v>0.29861111111111105</v>
      </c>
      <c r="T80" s="240">
        <f t="shared" si="104"/>
        <v>0.46527777777777762</v>
      </c>
      <c r="U80" s="240">
        <f t="shared" si="104"/>
        <v>0.63194444444444431</v>
      </c>
      <c r="V80" s="240">
        <f t="shared" si="104"/>
        <v>0.79861111111111094</v>
      </c>
      <c r="W80" s="1"/>
      <c r="Y80" s="259"/>
      <c r="Z80" s="122"/>
      <c r="AA80" s="1"/>
    </row>
    <row r="81" spans="1:27" ht="12.75" customHeight="1" x14ac:dyDescent="0.25">
      <c r="A81" s="2">
        <v>33.9</v>
      </c>
      <c r="B81" s="182">
        <v>3</v>
      </c>
      <c r="C81" s="238" t="s">
        <v>367</v>
      </c>
      <c r="D81" s="239"/>
      <c r="E81" s="240">
        <f t="shared" ref="E81:H82" si="105">E80+"0:2"</f>
        <v>0.21666666666666656</v>
      </c>
      <c r="F81" s="240">
        <f t="shared" si="105"/>
        <v>0.25833333333333319</v>
      </c>
      <c r="G81" s="240">
        <f t="shared" si="105"/>
        <v>0.30000000000000021</v>
      </c>
      <c r="H81" s="240">
        <f t="shared" si="105"/>
        <v>0.34166666666666656</v>
      </c>
      <c r="I81" s="240">
        <f t="shared" si="88"/>
        <v>0.46666666666666617</v>
      </c>
      <c r="J81" s="240">
        <f t="shared" si="88"/>
        <v>0.55000000000000016</v>
      </c>
      <c r="K81" s="240">
        <f t="shared" si="88"/>
        <v>0.59166666666666623</v>
      </c>
      <c r="L81" s="240">
        <f t="shared" si="88"/>
        <v>0.63333333333333319</v>
      </c>
      <c r="M81" s="240">
        <f t="shared" si="88"/>
        <v>0.67500000000000016</v>
      </c>
      <c r="N81" s="240">
        <f t="shared" si="88"/>
        <v>0.71666666666666623</v>
      </c>
      <c r="O81" s="240"/>
      <c r="P81" s="240">
        <f t="shared" ref="P81:P82" si="106">P80+"0:2"</f>
        <v>0.84166666666666623</v>
      </c>
      <c r="Q81" s="240"/>
      <c r="S81" s="240">
        <f t="shared" ref="S81:V82" si="107">S80+"0:2"</f>
        <v>0.29999999999999993</v>
      </c>
      <c r="T81" s="240">
        <f t="shared" si="107"/>
        <v>0.46666666666666651</v>
      </c>
      <c r="U81" s="240">
        <f t="shared" si="107"/>
        <v>0.63333333333333319</v>
      </c>
      <c r="V81" s="240">
        <f t="shared" si="107"/>
        <v>0.79999999999999982</v>
      </c>
      <c r="W81" s="1"/>
      <c r="Y81" s="259"/>
      <c r="Z81" s="122"/>
      <c r="AA81" s="1"/>
    </row>
    <row r="82" spans="1:27" ht="12.75" customHeight="1" x14ac:dyDescent="0.25">
      <c r="A82" s="2">
        <v>34.6</v>
      </c>
      <c r="B82" s="182">
        <v>2</v>
      </c>
      <c r="C82" s="238" t="s">
        <v>366</v>
      </c>
      <c r="D82" s="239"/>
      <c r="E82" s="240">
        <f t="shared" si="105"/>
        <v>0.21805555555555545</v>
      </c>
      <c r="F82" s="240">
        <f t="shared" si="105"/>
        <v>0.25972222222222208</v>
      </c>
      <c r="G82" s="240">
        <f t="shared" si="105"/>
        <v>0.30138888888888909</v>
      </c>
      <c r="H82" s="240">
        <f t="shared" si="105"/>
        <v>0.34305555555555545</v>
      </c>
      <c r="I82" s="240">
        <f t="shared" si="88"/>
        <v>0.46805555555555506</v>
      </c>
      <c r="J82" s="240">
        <f t="shared" si="88"/>
        <v>0.55138888888888904</v>
      </c>
      <c r="K82" s="240">
        <f t="shared" si="88"/>
        <v>0.59305555555555511</v>
      </c>
      <c r="L82" s="240">
        <f t="shared" si="88"/>
        <v>0.63472222222222208</v>
      </c>
      <c r="M82" s="240">
        <f t="shared" si="88"/>
        <v>0.67638888888888904</v>
      </c>
      <c r="N82" s="240">
        <f t="shared" si="88"/>
        <v>0.71805555555555511</v>
      </c>
      <c r="O82" s="240"/>
      <c r="P82" s="240">
        <f t="shared" si="106"/>
        <v>0.84305555555555511</v>
      </c>
      <c r="Q82" s="240"/>
      <c r="S82" s="240">
        <f t="shared" si="107"/>
        <v>0.30138888888888882</v>
      </c>
      <c r="T82" s="240">
        <f t="shared" si="107"/>
        <v>0.46805555555555539</v>
      </c>
      <c r="U82" s="240">
        <f t="shared" si="107"/>
        <v>0.63472222222222208</v>
      </c>
      <c r="V82" s="240">
        <f t="shared" si="107"/>
        <v>0.80138888888888871</v>
      </c>
      <c r="W82" s="1"/>
      <c r="Y82" s="259"/>
      <c r="Z82" s="122"/>
      <c r="AA82" s="1"/>
    </row>
    <row r="83" spans="1:27" ht="12.75" customHeight="1" x14ac:dyDescent="0.25">
      <c r="A83" s="2">
        <v>35.1</v>
      </c>
      <c r="B83" s="182">
        <v>1</v>
      </c>
      <c r="C83" s="260" t="s">
        <v>365</v>
      </c>
      <c r="D83" s="261"/>
      <c r="E83" s="249">
        <f t="shared" ref="E83:J83" si="108">E82+"0:3"</f>
        <v>0.22013888888888877</v>
      </c>
      <c r="F83" s="249">
        <f t="shared" si="108"/>
        <v>0.2618055555555554</v>
      </c>
      <c r="G83" s="249">
        <f t="shared" si="108"/>
        <v>0.30347222222222242</v>
      </c>
      <c r="H83" s="249">
        <f t="shared" si="108"/>
        <v>0.34513888888888877</v>
      </c>
      <c r="I83" s="249">
        <f t="shared" si="108"/>
        <v>0.47013888888888838</v>
      </c>
      <c r="J83" s="249">
        <f t="shared" si="108"/>
        <v>0.55347222222222237</v>
      </c>
      <c r="K83" s="249">
        <f>K82+"0:3"</f>
        <v>0.59513888888888844</v>
      </c>
      <c r="L83" s="249">
        <f t="shared" ref="L83:P83" si="109">L82+"0:3"</f>
        <v>0.6368055555555554</v>
      </c>
      <c r="M83" s="249">
        <f t="shared" si="109"/>
        <v>0.67847222222222237</v>
      </c>
      <c r="N83" s="249">
        <f t="shared" si="109"/>
        <v>0.72013888888888844</v>
      </c>
      <c r="O83" s="249"/>
      <c r="P83" s="249">
        <f t="shared" si="109"/>
        <v>0.84513888888888844</v>
      </c>
      <c r="Q83" s="249"/>
      <c r="S83" s="249">
        <f t="shared" ref="S83:V83" si="110">S82+"0:3"</f>
        <v>0.30347222222222214</v>
      </c>
      <c r="T83" s="249">
        <f t="shared" si="110"/>
        <v>0.47013888888888872</v>
      </c>
      <c r="U83" s="249">
        <f t="shared" si="110"/>
        <v>0.6368055555555554</v>
      </c>
      <c r="V83" s="249">
        <f t="shared" si="110"/>
        <v>0.80347222222222203</v>
      </c>
      <c r="W83" s="1"/>
      <c r="Y83" s="241"/>
      <c r="Z83" s="122"/>
      <c r="AA83" s="1"/>
    </row>
    <row r="84" spans="1:27" ht="12.75" customHeight="1" x14ac:dyDescent="0.25">
      <c r="F84" s="223"/>
      <c r="Y84" s="224"/>
      <c r="AA84" s="1"/>
    </row>
    <row r="85" spans="1:27" ht="12.75" customHeight="1" x14ac:dyDescent="0.25">
      <c r="C85" s="31"/>
      <c r="Y85" s="224"/>
      <c r="AA85" s="1"/>
    </row>
    <row r="86" spans="1:27" ht="12.75" customHeight="1" x14ac:dyDescent="0.25">
      <c r="C86" s="31"/>
      <c r="Y86" s="224"/>
      <c r="AA86" s="1"/>
    </row>
    <row r="87" spans="1:27" ht="12.75" customHeight="1" x14ac:dyDescent="0.25">
      <c r="C87" s="9"/>
      <c r="D87" s="9"/>
      <c r="E87" s="22"/>
      <c r="F87" s="22"/>
      <c r="G87" s="262"/>
      <c r="H87" s="262"/>
      <c r="I87" s="262"/>
      <c r="J87" s="262"/>
      <c r="K87" s="262"/>
      <c r="Y87" s="224"/>
      <c r="AA87" s="1"/>
    </row>
    <row r="88" spans="1:27" ht="12.75" customHeight="1" x14ac:dyDescent="0.25">
      <c r="K88" s="262"/>
      <c r="Y88" s="224"/>
      <c r="AA88" s="1"/>
    </row>
    <row r="89" spans="1:27" ht="12.75" customHeight="1" x14ac:dyDescent="0.25">
      <c r="Z89" s="224"/>
    </row>
    <row r="90" spans="1:27" ht="12.75" customHeight="1" x14ac:dyDescent="0.25">
      <c r="Z90" s="224"/>
    </row>
    <row r="91" spans="1:27" ht="12.75" customHeight="1" x14ac:dyDescent="0.25">
      <c r="Z91" s="224"/>
    </row>
  </sheetData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ignoredErrors>
    <ignoredError sqref="E47:V83 E18:V46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7"/>
  <sheetViews>
    <sheetView showGridLines="0" zoomScaleNormal="100" workbookViewId="0">
      <selection activeCell="C2" sqref="C2"/>
    </sheetView>
  </sheetViews>
  <sheetFormatPr defaultColWidth="9.140625" defaultRowHeight="12" x14ac:dyDescent="0.2"/>
  <cols>
    <col min="1" max="2" width="5.140625" style="246" customWidth="1"/>
    <col min="3" max="3" width="33.140625" style="247" customWidth="1"/>
    <col min="4" max="16" width="6.140625" style="247" customWidth="1"/>
    <col min="17" max="21" width="9.140625" style="247"/>
    <col min="22" max="22" width="9.140625" style="263"/>
    <col min="23" max="16384" width="9.140625" style="247"/>
  </cols>
  <sheetData>
    <row r="1" spans="1:35" x14ac:dyDescent="0.2">
      <c r="J1" s="200" t="s">
        <v>625</v>
      </c>
    </row>
    <row r="2" spans="1:35" ht="15" x14ac:dyDescent="0.2">
      <c r="C2" s="225" t="s">
        <v>395</v>
      </c>
      <c r="U2" s="263"/>
      <c r="V2" s="247"/>
    </row>
    <row r="3" spans="1:35" x14ac:dyDescent="0.2">
      <c r="D3" s="9" t="s">
        <v>0</v>
      </c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64"/>
      <c r="Q3" s="122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E3" s="223"/>
      <c r="AF3" s="223"/>
      <c r="AG3" s="122">
        <v>2.0833333333333333E-3</v>
      </c>
      <c r="AH3" s="223"/>
      <c r="AI3" s="223"/>
    </row>
    <row r="4" spans="1:35" x14ac:dyDescent="0.2">
      <c r="C4" s="265" t="s">
        <v>30</v>
      </c>
      <c r="D4" s="266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64"/>
      <c r="Q4" s="122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E4" s="223"/>
      <c r="AF4" s="223"/>
      <c r="AG4" s="122">
        <v>2.0833333333333333E-3</v>
      </c>
      <c r="AH4" s="223"/>
      <c r="AI4" s="223"/>
    </row>
    <row r="5" spans="1:35" s="1" customFormat="1" x14ac:dyDescent="0.2">
      <c r="C5" s="10" t="s">
        <v>2</v>
      </c>
      <c r="D5" s="29"/>
      <c r="E5" s="37">
        <v>1</v>
      </c>
      <c r="F5" s="37">
        <v>3</v>
      </c>
      <c r="G5" s="37">
        <v>5</v>
      </c>
      <c r="H5" s="37">
        <v>7</v>
      </c>
      <c r="I5" s="37">
        <v>9</v>
      </c>
      <c r="J5" s="37">
        <v>11</v>
      </c>
      <c r="K5" s="223"/>
      <c r="L5" s="223"/>
      <c r="M5" s="223"/>
      <c r="Q5" s="35"/>
      <c r="AD5" s="247"/>
      <c r="AE5" s="223"/>
      <c r="AF5" s="223"/>
      <c r="AG5" s="122">
        <v>2.0833333333333333E-3</v>
      </c>
      <c r="AH5" s="223"/>
      <c r="AI5" s="223"/>
    </row>
    <row r="6" spans="1:35" s="272" customFormat="1" x14ac:dyDescent="0.2">
      <c r="A6" s="267"/>
      <c r="B6" s="267"/>
      <c r="C6" s="268" t="s">
        <v>3</v>
      </c>
      <c r="D6" s="269"/>
      <c r="E6" s="372" t="s">
        <v>4</v>
      </c>
      <c r="F6" s="372" t="s">
        <v>4</v>
      </c>
      <c r="G6" s="372" t="s">
        <v>4</v>
      </c>
      <c r="H6" s="372" t="s">
        <v>4</v>
      </c>
      <c r="I6" s="372" t="s">
        <v>4</v>
      </c>
      <c r="J6" s="372" t="s">
        <v>4</v>
      </c>
      <c r="K6" s="223"/>
      <c r="L6" s="223"/>
      <c r="M6" s="223"/>
      <c r="N6" s="267"/>
      <c r="O6" s="267"/>
      <c r="P6" s="270"/>
      <c r="Q6" s="271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47"/>
      <c r="AE6" s="223"/>
      <c r="AF6" s="223"/>
      <c r="AG6" s="122">
        <v>1.3888888888888889E-3</v>
      </c>
      <c r="AH6" s="223"/>
      <c r="AI6" s="223"/>
    </row>
    <row r="7" spans="1:35" s="274" customFormat="1" x14ac:dyDescent="0.2">
      <c r="A7" s="15" t="s">
        <v>6</v>
      </c>
      <c r="B7" s="229" t="s">
        <v>7</v>
      </c>
      <c r="C7" s="101" t="s">
        <v>8</v>
      </c>
      <c r="D7" s="230"/>
      <c r="E7" s="11"/>
      <c r="F7" s="11"/>
      <c r="G7" s="11"/>
      <c r="H7" s="11"/>
      <c r="I7" s="11"/>
      <c r="J7" s="11"/>
      <c r="K7" s="223"/>
      <c r="L7" s="223"/>
      <c r="M7" s="223"/>
      <c r="N7" s="15"/>
      <c r="O7" s="15"/>
      <c r="P7" s="273"/>
      <c r="Q7" s="232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247"/>
      <c r="AE7" s="223"/>
      <c r="AF7" s="223"/>
      <c r="AG7" s="122">
        <v>2.7777777777777779E-3</v>
      </c>
      <c r="AH7" s="223"/>
      <c r="AI7" s="223"/>
    </row>
    <row r="8" spans="1:35" s="274" customFormat="1" x14ac:dyDescent="0.2">
      <c r="A8" s="2">
        <v>0</v>
      </c>
      <c r="B8" s="229">
        <v>1</v>
      </c>
      <c r="C8" s="196" t="s">
        <v>9</v>
      </c>
      <c r="D8" s="239"/>
      <c r="E8" s="240"/>
      <c r="F8" s="240">
        <v>0.2951388888888889</v>
      </c>
      <c r="G8" s="240">
        <v>0.46875</v>
      </c>
      <c r="H8" s="240"/>
      <c r="I8" s="240"/>
      <c r="J8" s="240"/>
      <c r="K8" s="223"/>
      <c r="L8" s="223"/>
      <c r="M8" s="223"/>
      <c r="N8" s="15"/>
      <c r="O8" s="15"/>
      <c r="P8" s="273"/>
      <c r="Q8" s="232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223"/>
      <c r="AE8" s="223"/>
      <c r="AF8" s="223"/>
      <c r="AG8" s="223"/>
      <c r="AH8" s="223"/>
      <c r="AI8" s="223"/>
    </row>
    <row r="9" spans="1:35" s="274" customFormat="1" x14ac:dyDescent="0.2">
      <c r="A9" s="2">
        <v>0.8</v>
      </c>
      <c r="B9" s="229">
        <v>2</v>
      </c>
      <c r="C9" s="43" t="s">
        <v>396</v>
      </c>
      <c r="D9" s="239"/>
      <c r="E9" s="240"/>
      <c r="F9" s="240">
        <f>F8+"0:3"</f>
        <v>0.29722222222222222</v>
      </c>
      <c r="G9" s="240">
        <f>G8+"0:3"</f>
        <v>0.47083333333333333</v>
      </c>
      <c r="H9" s="240"/>
      <c r="I9" s="240"/>
      <c r="J9" s="240"/>
      <c r="K9" s="223"/>
      <c r="L9" s="223"/>
      <c r="M9" s="223"/>
      <c r="N9" s="15"/>
      <c r="O9" s="15"/>
      <c r="P9" s="273"/>
      <c r="Q9" s="232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223"/>
      <c r="AE9" s="223"/>
      <c r="AF9" s="223"/>
      <c r="AG9" s="223"/>
      <c r="AH9" s="223"/>
      <c r="AI9" s="223"/>
    </row>
    <row r="10" spans="1:35" s="274" customFormat="1" x14ac:dyDescent="0.2">
      <c r="A10" s="2" t="s">
        <v>25</v>
      </c>
      <c r="B10" s="229">
        <v>3</v>
      </c>
      <c r="C10" s="43" t="s">
        <v>397</v>
      </c>
      <c r="D10" s="239"/>
      <c r="E10" s="240"/>
      <c r="F10" s="240" t="s">
        <v>13</v>
      </c>
      <c r="G10" s="240" t="s">
        <v>13</v>
      </c>
      <c r="H10" s="240"/>
      <c r="I10" s="240"/>
      <c r="J10" s="240"/>
      <c r="K10" s="223"/>
      <c r="L10" s="223"/>
      <c r="M10" s="223"/>
      <c r="N10" s="15"/>
      <c r="O10" s="15"/>
      <c r="P10" s="273"/>
      <c r="Q10" s="232"/>
      <c r="R10" s="15"/>
      <c r="S10" s="15"/>
      <c r="T10" s="15"/>
      <c r="U10" s="2"/>
      <c r="V10" s="34"/>
      <c r="W10" s="264"/>
      <c r="X10" s="275"/>
      <c r="Y10" s="266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</row>
    <row r="11" spans="1:35" s="274" customFormat="1" x14ac:dyDescent="0.2">
      <c r="A11" s="2">
        <v>1.1000000000000001</v>
      </c>
      <c r="B11" s="229">
        <v>4</v>
      </c>
      <c r="C11" s="43" t="s">
        <v>398</v>
      </c>
      <c r="D11" s="239"/>
      <c r="E11" s="240"/>
      <c r="F11" s="240">
        <f>F9+"0:2"</f>
        <v>0.2986111111111111</v>
      </c>
      <c r="G11" s="240">
        <f>G9+"0:2"</f>
        <v>0.47222222222222221</v>
      </c>
      <c r="H11" s="240"/>
      <c r="I11" s="240"/>
      <c r="J11" s="240"/>
      <c r="K11" s="223"/>
      <c r="L11" s="223"/>
      <c r="M11" s="223"/>
      <c r="N11" s="15"/>
      <c r="O11" s="15"/>
      <c r="P11" s="273"/>
      <c r="Q11" s="232"/>
      <c r="R11" s="15"/>
      <c r="S11" s="15"/>
      <c r="T11" s="15"/>
      <c r="U11" s="2"/>
      <c r="V11" s="34"/>
      <c r="W11" s="264"/>
      <c r="X11" s="31"/>
      <c r="Y11" s="266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</row>
    <row r="12" spans="1:35" s="274" customFormat="1" x14ac:dyDescent="0.2">
      <c r="A12" s="2">
        <v>1.9000000000000001</v>
      </c>
      <c r="B12" s="229">
        <v>5</v>
      </c>
      <c r="C12" s="43" t="s">
        <v>399</v>
      </c>
      <c r="D12" s="239"/>
      <c r="E12" s="240"/>
      <c r="F12" s="240" t="s">
        <v>13</v>
      </c>
      <c r="G12" s="240" t="s">
        <v>13</v>
      </c>
      <c r="H12" s="240"/>
      <c r="I12" s="240"/>
      <c r="J12" s="240"/>
      <c r="K12" s="223"/>
      <c r="L12" s="223"/>
      <c r="M12" s="223"/>
      <c r="N12" s="15"/>
      <c r="O12" s="15"/>
      <c r="P12" s="273"/>
      <c r="Q12" s="232"/>
      <c r="R12" s="15"/>
      <c r="S12" s="15"/>
      <c r="T12" s="15"/>
      <c r="U12" s="2"/>
      <c r="V12" s="34"/>
      <c r="W12" s="264"/>
      <c r="X12" s="31"/>
      <c r="Y12" s="266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</row>
    <row r="13" spans="1:35" s="274" customFormat="1" x14ac:dyDescent="0.2">
      <c r="A13" s="2">
        <v>2.6</v>
      </c>
      <c r="B13" s="229">
        <v>6</v>
      </c>
      <c r="C13" s="43" t="s">
        <v>400</v>
      </c>
      <c r="D13" s="239"/>
      <c r="E13" s="240"/>
      <c r="F13" s="240">
        <f>F11+"0:2"</f>
        <v>0.3</v>
      </c>
      <c r="G13" s="240">
        <f>G11+"0:2"</f>
        <v>0.47361111111111109</v>
      </c>
      <c r="H13" s="240"/>
      <c r="I13" s="240"/>
      <c r="J13" s="240"/>
      <c r="K13" s="223"/>
      <c r="L13" s="223"/>
      <c r="M13" s="223"/>
      <c r="N13" s="15"/>
      <c r="O13" s="15"/>
      <c r="P13" s="273"/>
      <c r="Q13" s="232"/>
      <c r="R13" s="15"/>
      <c r="S13" s="15"/>
      <c r="T13" s="15"/>
      <c r="U13" s="2"/>
      <c r="V13" s="34"/>
      <c r="W13" s="264"/>
      <c r="X13" s="31"/>
      <c r="Y13" s="266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</row>
    <row r="14" spans="1:35" s="274" customFormat="1" x14ac:dyDescent="0.2">
      <c r="A14" s="2">
        <v>3.7</v>
      </c>
      <c r="B14" s="229">
        <v>7</v>
      </c>
      <c r="C14" s="43" t="s">
        <v>401</v>
      </c>
      <c r="D14" s="239"/>
      <c r="E14" s="240"/>
      <c r="F14" s="240">
        <f>F13+"0:2"</f>
        <v>0.30138888888888887</v>
      </c>
      <c r="G14" s="240">
        <f>G13+"0:2"</f>
        <v>0.47499999999999998</v>
      </c>
      <c r="H14" s="240"/>
      <c r="I14" s="240"/>
      <c r="J14" s="240"/>
      <c r="K14" s="223"/>
      <c r="L14" s="223"/>
      <c r="M14" s="223"/>
      <c r="N14" s="15"/>
      <c r="O14" s="15"/>
      <c r="P14" s="273"/>
      <c r="Q14" s="232"/>
      <c r="R14" s="15"/>
      <c r="S14" s="15"/>
      <c r="T14" s="15"/>
      <c r="U14" s="2"/>
      <c r="V14" s="34"/>
      <c r="W14" s="264"/>
      <c r="X14" s="31"/>
      <c r="Y14" s="266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</row>
    <row r="15" spans="1:35" s="274" customFormat="1" x14ac:dyDescent="0.2">
      <c r="A15" s="2">
        <v>4.3</v>
      </c>
      <c r="B15" s="229">
        <v>8</v>
      </c>
      <c r="C15" s="43" t="s">
        <v>402</v>
      </c>
      <c r="D15" s="239"/>
      <c r="E15" s="240"/>
      <c r="F15" s="240">
        <f>F14+"0:1"</f>
        <v>0.30208333333333331</v>
      </c>
      <c r="G15" s="240">
        <f>G14+"0:1"</f>
        <v>0.47569444444444442</v>
      </c>
      <c r="H15" s="240"/>
      <c r="I15" s="240"/>
      <c r="J15" s="240"/>
      <c r="K15" s="223"/>
      <c r="L15" s="223"/>
      <c r="M15" s="223"/>
      <c r="N15" s="15"/>
      <c r="O15" s="15"/>
      <c r="P15" s="273"/>
      <c r="Q15" s="232"/>
      <c r="R15" s="15"/>
      <c r="S15" s="15"/>
      <c r="T15" s="15"/>
      <c r="U15" s="2"/>
      <c r="V15" s="34"/>
      <c r="W15" s="264"/>
      <c r="X15" s="31"/>
      <c r="Y15" s="266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</row>
    <row r="16" spans="1:35" s="274" customFormat="1" x14ac:dyDescent="0.2">
      <c r="A16" s="2">
        <v>5.9</v>
      </c>
      <c r="B16" s="229">
        <v>9</v>
      </c>
      <c r="C16" s="43" t="s">
        <v>403</v>
      </c>
      <c r="D16" s="239"/>
      <c r="E16" s="240"/>
      <c r="F16" s="240">
        <f t="shared" ref="F16:G20" si="0">F15+"0:2"</f>
        <v>0.3034722222222222</v>
      </c>
      <c r="G16" s="240">
        <f t="shared" si="0"/>
        <v>0.4770833333333333</v>
      </c>
      <c r="H16" s="240"/>
      <c r="I16" s="240"/>
      <c r="J16" s="240"/>
      <c r="K16" s="223"/>
      <c r="L16" s="223"/>
      <c r="M16" s="223"/>
      <c r="N16" s="15"/>
      <c r="O16" s="15"/>
      <c r="P16" s="273"/>
      <c r="Q16" s="232"/>
      <c r="R16" s="15"/>
      <c r="S16" s="15"/>
      <c r="T16" s="15"/>
      <c r="U16" s="2"/>
      <c r="V16" s="34"/>
      <c r="W16" s="264"/>
      <c r="X16" s="31"/>
      <c r="Y16" s="266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</row>
    <row r="17" spans="1:35" s="274" customFormat="1" x14ac:dyDescent="0.2">
      <c r="A17" s="2">
        <v>7.8000000000000007</v>
      </c>
      <c r="B17" s="229">
        <v>10</v>
      </c>
      <c r="C17" s="43" t="s">
        <v>404</v>
      </c>
      <c r="D17" s="239"/>
      <c r="E17" s="240"/>
      <c r="F17" s="240">
        <f t="shared" si="0"/>
        <v>0.30486111111111108</v>
      </c>
      <c r="G17" s="240">
        <f t="shared" si="0"/>
        <v>0.47847222222222219</v>
      </c>
      <c r="H17" s="240"/>
      <c r="I17" s="240"/>
      <c r="J17" s="240"/>
      <c r="K17" s="223"/>
      <c r="L17" s="223"/>
      <c r="M17" s="223"/>
      <c r="N17" s="15"/>
      <c r="O17" s="15"/>
      <c r="P17" s="273"/>
      <c r="Q17" s="232"/>
      <c r="R17" s="15"/>
      <c r="S17" s="15"/>
      <c r="T17" s="15"/>
      <c r="U17" s="2"/>
      <c r="V17" s="34"/>
      <c r="W17" s="264"/>
      <c r="X17" s="31"/>
      <c r="Y17" s="266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</row>
    <row r="18" spans="1:35" s="274" customFormat="1" x14ac:dyDescent="0.2">
      <c r="A18" s="2">
        <v>8.5</v>
      </c>
      <c r="B18" s="229">
        <v>11</v>
      </c>
      <c r="C18" s="195" t="s">
        <v>405</v>
      </c>
      <c r="D18" s="239"/>
      <c r="E18" s="240"/>
      <c r="F18" s="240">
        <f t="shared" si="0"/>
        <v>0.30624999999999997</v>
      </c>
      <c r="G18" s="240">
        <f t="shared" si="0"/>
        <v>0.47986111111111107</v>
      </c>
      <c r="H18" s="240"/>
      <c r="I18" s="240"/>
      <c r="J18" s="240"/>
      <c r="K18" s="223"/>
      <c r="L18" s="223"/>
      <c r="M18" s="223"/>
      <c r="N18" s="15"/>
      <c r="O18" s="15"/>
      <c r="P18" s="273"/>
      <c r="Q18" s="232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5" s="274" customFormat="1" x14ac:dyDescent="0.2">
      <c r="A19" s="2">
        <v>11.6</v>
      </c>
      <c r="B19" s="229">
        <v>12</v>
      </c>
      <c r="C19" s="43" t="s">
        <v>387</v>
      </c>
      <c r="D19" s="239"/>
      <c r="E19" s="240"/>
      <c r="F19" s="240">
        <f>F18+"0:5"</f>
        <v>0.30972222222222218</v>
      </c>
      <c r="G19" s="240">
        <f>G18+"0:5"</f>
        <v>0.48333333333333328</v>
      </c>
      <c r="H19" s="240"/>
      <c r="I19" s="240"/>
      <c r="J19" s="240"/>
      <c r="K19" s="223"/>
      <c r="L19" s="223"/>
      <c r="M19" s="223"/>
      <c r="N19" s="15"/>
      <c r="O19" s="15"/>
      <c r="P19" s="273"/>
      <c r="Q19" s="232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5" x14ac:dyDescent="0.2">
      <c r="A20" s="2">
        <v>12.1</v>
      </c>
      <c r="B20" s="246">
        <v>13</v>
      </c>
      <c r="C20" s="43" t="s">
        <v>388</v>
      </c>
      <c r="D20" s="239"/>
      <c r="E20" s="240"/>
      <c r="F20" s="240">
        <f t="shared" si="0"/>
        <v>0.31111111111111106</v>
      </c>
      <c r="G20" s="240">
        <f t="shared" si="0"/>
        <v>0.48472222222222217</v>
      </c>
      <c r="H20" s="240">
        <v>0.52083333333333337</v>
      </c>
      <c r="I20" s="240">
        <v>0.60416666666666663</v>
      </c>
      <c r="J20" s="240">
        <v>0.6875</v>
      </c>
      <c r="K20" s="223"/>
      <c r="L20" s="223"/>
      <c r="M20" s="223"/>
      <c r="N20" s="223"/>
      <c r="O20" s="223"/>
      <c r="P20" s="264"/>
      <c r="Q20" s="122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1"/>
    </row>
    <row r="21" spans="1:35" s="1" customFormat="1" ht="12.75" customHeight="1" x14ac:dyDescent="0.25">
      <c r="A21" s="2">
        <v>12.6</v>
      </c>
      <c r="B21" s="182">
        <v>14</v>
      </c>
      <c r="C21" s="43" t="s">
        <v>387</v>
      </c>
      <c r="D21" s="239"/>
      <c r="E21" s="240">
        <v>0.2722222222222222</v>
      </c>
      <c r="F21" s="240"/>
      <c r="G21" s="240"/>
      <c r="H21" s="240">
        <f>H20+"0:2"</f>
        <v>0.52222222222222225</v>
      </c>
      <c r="I21" s="240">
        <f t="shared" ref="I21:J21" si="1">I20+"0:2"</f>
        <v>0.60555555555555551</v>
      </c>
      <c r="J21" s="240">
        <f t="shared" si="1"/>
        <v>0.68888888888888888</v>
      </c>
      <c r="K21" s="223"/>
      <c r="L21" s="223"/>
      <c r="M21" s="223"/>
      <c r="N21" s="223"/>
      <c r="O21" s="223"/>
      <c r="P21" s="264"/>
      <c r="Q21" s="122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/>
      <c r="AH21" s="223"/>
    </row>
    <row r="22" spans="1:35" s="1" customFormat="1" ht="12.75" customHeight="1" x14ac:dyDescent="0.25">
      <c r="A22" s="2">
        <v>14.5</v>
      </c>
      <c r="B22" s="182">
        <v>15</v>
      </c>
      <c r="C22" s="43" t="s">
        <v>406</v>
      </c>
      <c r="D22" s="239"/>
      <c r="E22" s="240">
        <f>E21+"0:3"</f>
        <v>0.27430555555555552</v>
      </c>
      <c r="F22" s="240"/>
      <c r="G22" s="240"/>
      <c r="H22" s="240">
        <f>H21+"0:3"</f>
        <v>0.52430555555555558</v>
      </c>
      <c r="I22" s="240">
        <f t="shared" ref="I22:J22" si="2">I21+"0:3"</f>
        <v>0.60763888888888884</v>
      </c>
      <c r="J22" s="240">
        <f t="shared" si="2"/>
        <v>0.69097222222222221</v>
      </c>
      <c r="K22" s="223"/>
      <c r="L22" s="223"/>
      <c r="M22" s="223"/>
      <c r="N22" s="223"/>
      <c r="O22" s="223"/>
      <c r="P22" s="264"/>
      <c r="Q22" s="122"/>
      <c r="R22" s="223"/>
      <c r="S22" s="223"/>
      <c r="T22" s="223"/>
      <c r="U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</row>
    <row r="23" spans="1:35" s="1" customFormat="1" ht="12.75" customHeight="1" x14ac:dyDescent="0.25">
      <c r="A23" s="2">
        <v>15.1</v>
      </c>
      <c r="B23" s="182">
        <v>16</v>
      </c>
      <c r="C23" s="43" t="s">
        <v>407</v>
      </c>
      <c r="D23" s="239"/>
      <c r="E23" s="240">
        <f t="shared" ref="E23:E24" si="3">E22+"0:1"</f>
        <v>0.27499999999999997</v>
      </c>
      <c r="F23" s="240"/>
      <c r="G23" s="240"/>
      <c r="H23" s="240">
        <f>H22+"0:1"</f>
        <v>0.52500000000000002</v>
      </c>
      <c r="I23" s="240">
        <f t="shared" ref="I23:J24" si="4">I22+"0:1"</f>
        <v>0.60833333333333328</v>
      </c>
      <c r="J23" s="240">
        <f t="shared" si="4"/>
        <v>0.69166666666666665</v>
      </c>
      <c r="K23" s="223"/>
      <c r="L23" s="223"/>
      <c r="M23" s="223"/>
      <c r="N23" s="223"/>
      <c r="O23" s="223"/>
      <c r="P23" s="264"/>
      <c r="Q23" s="122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</row>
    <row r="24" spans="1:35" s="1" customFormat="1" ht="12.75" customHeight="1" x14ac:dyDescent="0.25">
      <c r="A24" s="2">
        <v>15.7</v>
      </c>
      <c r="B24" s="182">
        <v>17</v>
      </c>
      <c r="C24" s="43" t="s">
        <v>408</v>
      </c>
      <c r="D24" s="239"/>
      <c r="E24" s="240">
        <f t="shared" si="3"/>
        <v>0.27569444444444441</v>
      </c>
      <c r="F24" s="240"/>
      <c r="G24" s="240"/>
      <c r="H24" s="240">
        <f>H23+"0:1"</f>
        <v>0.52569444444444446</v>
      </c>
      <c r="I24" s="240">
        <f t="shared" si="4"/>
        <v>0.60902777777777772</v>
      </c>
      <c r="J24" s="240">
        <f t="shared" si="4"/>
        <v>0.69236111111111109</v>
      </c>
      <c r="K24" s="223"/>
      <c r="L24" s="223"/>
      <c r="M24" s="223"/>
      <c r="N24" s="223"/>
      <c r="O24" s="223"/>
      <c r="P24" s="264"/>
      <c r="Q24" s="122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</row>
    <row r="25" spans="1:35" s="1" customFormat="1" ht="12.75" customHeight="1" x14ac:dyDescent="0.25">
      <c r="A25" s="2">
        <v>16.8</v>
      </c>
      <c r="B25" s="182">
        <v>18</v>
      </c>
      <c r="C25" s="43" t="s">
        <v>409</v>
      </c>
      <c r="D25" s="239"/>
      <c r="E25" s="240">
        <f>E24+"0:2"</f>
        <v>0.27708333333333329</v>
      </c>
      <c r="F25" s="240"/>
      <c r="G25" s="240"/>
      <c r="H25" s="240">
        <f>H24+"0:2"</f>
        <v>0.52708333333333335</v>
      </c>
      <c r="I25" s="240">
        <f t="shared" ref="I25:J25" si="5">I24+"0:2"</f>
        <v>0.61041666666666661</v>
      </c>
      <c r="J25" s="240">
        <f t="shared" si="5"/>
        <v>0.69374999999999998</v>
      </c>
      <c r="K25" s="223"/>
      <c r="L25" s="223"/>
      <c r="M25" s="223"/>
      <c r="N25" s="223"/>
      <c r="O25" s="223"/>
      <c r="P25" s="264"/>
      <c r="Q25" s="122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</row>
    <row r="26" spans="1:35" s="1" customFormat="1" ht="12.75" customHeight="1" x14ac:dyDescent="0.25">
      <c r="A26" s="2">
        <v>18.2</v>
      </c>
      <c r="B26" s="182">
        <v>19</v>
      </c>
      <c r="C26" s="43" t="s">
        <v>410</v>
      </c>
      <c r="D26" s="239"/>
      <c r="E26" s="240">
        <f>E25+"0:3"</f>
        <v>0.27916666666666662</v>
      </c>
      <c r="F26" s="240"/>
      <c r="G26" s="240"/>
      <c r="H26" s="240">
        <f>H25+"0:3"</f>
        <v>0.52916666666666667</v>
      </c>
      <c r="I26" s="240">
        <f t="shared" ref="I26:J26" si="6">I25+"0:3"</f>
        <v>0.61249999999999993</v>
      </c>
      <c r="J26" s="240">
        <f t="shared" si="6"/>
        <v>0.6958333333333333</v>
      </c>
      <c r="K26" s="223"/>
      <c r="L26" s="223"/>
      <c r="M26" s="223"/>
      <c r="N26" s="223"/>
      <c r="O26" s="223"/>
      <c r="P26" s="264"/>
      <c r="Q26" s="122"/>
      <c r="R26" s="223"/>
      <c r="S26" s="223"/>
      <c r="T26" s="223"/>
      <c r="U26" s="223"/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/>
      <c r="AH26" s="223"/>
    </row>
    <row r="27" spans="1:35" s="1" customFormat="1" ht="12.75" customHeight="1" x14ac:dyDescent="0.25">
      <c r="A27" s="2">
        <v>18.600000000000001</v>
      </c>
      <c r="B27" s="182">
        <v>20</v>
      </c>
      <c r="C27" s="243" t="s">
        <v>380</v>
      </c>
      <c r="D27" s="244" t="s">
        <v>35</v>
      </c>
      <c r="E27" s="245">
        <f>E26+"0:1"</f>
        <v>0.27986111111111106</v>
      </c>
      <c r="F27" s="245"/>
      <c r="G27" s="245"/>
      <c r="H27" s="245">
        <f>H26+"0:1"</f>
        <v>0.52986111111111112</v>
      </c>
      <c r="I27" s="245">
        <f t="shared" ref="I27:J27" si="7">I26+"0:1"</f>
        <v>0.61319444444444438</v>
      </c>
      <c r="J27" s="245">
        <f t="shared" si="7"/>
        <v>0.69652777777777775</v>
      </c>
      <c r="K27" s="223"/>
      <c r="L27" s="223"/>
      <c r="M27" s="223"/>
      <c r="N27" s="223"/>
      <c r="O27" s="223"/>
      <c r="P27" s="264"/>
      <c r="Q27" s="122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</row>
    <row r="28" spans="1:35" x14ac:dyDescent="0.2">
      <c r="A28" s="1"/>
      <c r="B28" s="1"/>
      <c r="C28" s="196" t="s">
        <v>380</v>
      </c>
      <c r="D28" s="196" t="s">
        <v>36</v>
      </c>
      <c r="E28" s="236">
        <f>E27+"0:4"</f>
        <v>0.28263888888888883</v>
      </c>
      <c r="F28" s="236"/>
      <c r="G28" s="236"/>
      <c r="H28" s="236">
        <f>H27+"0:4"</f>
        <v>0.53263888888888888</v>
      </c>
      <c r="I28" s="236">
        <f t="shared" ref="I28" si="8">I27+"0:4"</f>
        <v>0.61597222222222214</v>
      </c>
      <c r="J28" s="236"/>
      <c r="K28" s="223"/>
      <c r="L28" s="223"/>
      <c r="M28" s="223"/>
      <c r="N28" s="223"/>
      <c r="O28" s="223"/>
      <c r="P28" s="27"/>
      <c r="Q28" s="122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1"/>
    </row>
    <row r="29" spans="1:35" x14ac:dyDescent="0.2">
      <c r="A29" s="182">
        <v>18.899999999999999</v>
      </c>
      <c r="B29" s="246">
        <v>21</v>
      </c>
      <c r="C29" s="43" t="s">
        <v>379</v>
      </c>
      <c r="D29" s="43"/>
      <c r="E29" s="240">
        <f>E28+"0:1"</f>
        <v>0.28333333333333327</v>
      </c>
      <c r="F29" s="240"/>
      <c r="G29" s="240"/>
      <c r="H29" s="240">
        <f>H28+"0:1"</f>
        <v>0.53333333333333333</v>
      </c>
      <c r="I29" s="240">
        <f>I28+"0:1"</f>
        <v>0.61666666666666659</v>
      </c>
      <c r="J29" s="240"/>
      <c r="K29" s="223"/>
      <c r="L29" s="223"/>
      <c r="M29" s="223"/>
      <c r="N29" s="223"/>
      <c r="O29" s="223"/>
      <c r="P29" s="27"/>
      <c r="Q29" s="122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1"/>
    </row>
    <row r="30" spans="1:35" x14ac:dyDescent="0.2">
      <c r="A30" s="2">
        <v>19.399999999999999</v>
      </c>
      <c r="B30" s="246">
        <v>22</v>
      </c>
      <c r="C30" s="43" t="s">
        <v>378</v>
      </c>
      <c r="D30" s="239"/>
      <c r="E30" s="240">
        <f>E29+"0:1"</f>
        <v>0.28402777777777771</v>
      </c>
      <c r="F30" s="240"/>
      <c r="G30" s="240"/>
      <c r="H30" s="240">
        <f>H29+"0:1"</f>
        <v>0.53402777777777777</v>
      </c>
      <c r="I30" s="240">
        <f>I29+"0:1"</f>
        <v>0.61736111111111103</v>
      </c>
      <c r="J30" s="240"/>
      <c r="K30" s="223"/>
      <c r="L30" s="223"/>
      <c r="M30" s="223"/>
      <c r="N30" s="223"/>
      <c r="O30" s="223"/>
      <c r="P30" s="264"/>
      <c r="Q30" s="122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1"/>
    </row>
    <row r="31" spans="1:35" x14ac:dyDescent="0.2">
      <c r="A31" s="2">
        <v>21.299999999999997</v>
      </c>
      <c r="B31" s="246">
        <v>23</v>
      </c>
      <c r="C31" s="43" t="s">
        <v>411</v>
      </c>
      <c r="D31" s="239"/>
      <c r="E31" s="240">
        <f>E30+"0:3"</f>
        <v>0.28611111111111104</v>
      </c>
      <c r="F31" s="240"/>
      <c r="G31" s="240"/>
      <c r="H31" s="240">
        <f>H30+"0:3"</f>
        <v>0.53611111111111109</v>
      </c>
      <c r="I31" s="240">
        <f>I30+"0:3"</f>
        <v>0.61944444444444435</v>
      </c>
      <c r="J31" s="240"/>
      <c r="K31" s="223"/>
      <c r="L31" s="223"/>
      <c r="M31" s="223"/>
      <c r="N31" s="223"/>
      <c r="O31" s="223"/>
      <c r="P31" s="264"/>
      <c r="Q31" s="122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1"/>
    </row>
    <row r="32" spans="1:35" x14ac:dyDescent="0.2">
      <c r="A32" s="2">
        <v>23.799999999999997</v>
      </c>
      <c r="B32" s="246">
        <v>24</v>
      </c>
      <c r="C32" s="43" t="s">
        <v>412</v>
      </c>
      <c r="D32" s="239"/>
      <c r="E32" s="240">
        <f>E31+"0:3"</f>
        <v>0.28819444444444436</v>
      </c>
      <c r="F32" s="240"/>
      <c r="G32" s="240"/>
      <c r="H32" s="240">
        <f>H31+"0:3"</f>
        <v>0.53819444444444442</v>
      </c>
      <c r="I32" s="240">
        <f>I31+"0:3"</f>
        <v>0.62152777777777768</v>
      </c>
      <c r="J32" s="240"/>
      <c r="K32" s="223"/>
      <c r="L32" s="223"/>
      <c r="M32" s="223"/>
      <c r="N32" s="223"/>
      <c r="O32" s="223"/>
      <c r="P32" s="264"/>
      <c r="Q32" s="122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1"/>
    </row>
    <row r="33" spans="1:32" x14ac:dyDescent="0.2">
      <c r="A33" s="2">
        <v>24.4</v>
      </c>
      <c r="B33" s="246">
        <v>25</v>
      </c>
      <c r="C33" s="45" t="s">
        <v>413</v>
      </c>
      <c r="D33" s="261" t="s">
        <v>35</v>
      </c>
      <c r="E33" s="249">
        <f>E32+"0:2"</f>
        <v>0.28958333333333325</v>
      </c>
      <c r="F33" s="249"/>
      <c r="G33" s="249"/>
      <c r="H33" s="249">
        <f>H32+"0:2"</f>
        <v>0.5395833333333333</v>
      </c>
      <c r="I33" s="249">
        <f>I32+"0:2"</f>
        <v>0.62291666666666656</v>
      </c>
      <c r="J33" s="249"/>
      <c r="K33" s="223"/>
      <c r="L33" s="223"/>
      <c r="M33" s="223"/>
      <c r="N33" s="223"/>
      <c r="O33" s="223"/>
      <c r="P33" s="264"/>
      <c r="Q33" s="122"/>
      <c r="R33" s="223"/>
      <c r="S33" s="223"/>
      <c r="T33" s="223"/>
      <c r="U33" s="223"/>
      <c r="V33" s="223"/>
      <c r="W33" s="223"/>
      <c r="X33" s="223"/>
      <c r="Y33" s="223"/>
      <c r="Z33" s="223"/>
      <c r="AA33" s="223"/>
      <c r="AB33" s="223"/>
      <c r="AC33" s="223"/>
      <c r="AD33" s="1"/>
    </row>
    <row r="34" spans="1:32" x14ac:dyDescent="0.2">
      <c r="A34" s="2"/>
      <c r="C34" s="27"/>
      <c r="D34" s="266"/>
      <c r="E34" s="182"/>
      <c r="F34" s="182"/>
      <c r="G34" s="182"/>
      <c r="H34" s="182"/>
      <c r="I34" s="1"/>
      <c r="J34" s="1"/>
      <c r="K34" s="223"/>
      <c r="L34" s="223"/>
      <c r="M34" s="223"/>
      <c r="N34" s="223"/>
      <c r="O34" s="223"/>
      <c r="P34" s="275"/>
      <c r="Q34" s="122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1"/>
    </row>
    <row r="35" spans="1:32" x14ac:dyDescent="0.2">
      <c r="A35" s="2"/>
      <c r="C35" s="31"/>
      <c r="D35" s="9" t="s">
        <v>0</v>
      </c>
      <c r="E35" s="182"/>
      <c r="F35" s="182"/>
      <c r="G35" s="182"/>
      <c r="H35" s="182"/>
      <c r="I35" s="1"/>
      <c r="J35" s="1"/>
      <c r="K35" s="223"/>
      <c r="L35" s="223"/>
      <c r="M35" s="251"/>
      <c r="N35" s="223"/>
      <c r="O35" s="223"/>
      <c r="P35" s="264"/>
      <c r="Q35" s="122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3"/>
      <c r="AC35" s="223"/>
      <c r="AD35" s="223"/>
      <c r="AE35" s="1"/>
    </row>
    <row r="36" spans="1:32" x14ac:dyDescent="0.2">
      <c r="C36" s="265" t="s">
        <v>30</v>
      </c>
      <c r="Q36" s="263"/>
      <c r="V36" s="247"/>
    </row>
    <row r="37" spans="1:32" s="1" customFormat="1" x14ac:dyDescent="0.2">
      <c r="C37" s="10" t="s">
        <v>2</v>
      </c>
      <c r="D37" s="29"/>
      <c r="E37" s="37">
        <v>2</v>
      </c>
      <c r="F37" s="37">
        <v>4</v>
      </c>
      <c r="G37" s="37">
        <v>6</v>
      </c>
      <c r="H37" s="37">
        <v>8</v>
      </c>
      <c r="I37" s="247"/>
      <c r="J37" s="247"/>
      <c r="K37" s="247"/>
      <c r="L37" s="247"/>
      <c r="P37" s="35"/>
    </row>
    <row r="38" spans="1:32" x14ac:dyDescent="0.2">
      <c r="A38" s="15"/>
      <c r="B38" s="15"/>
      <c r="C38" s="101" t="s">
        <v>3</v>
      </c>
      <c r="D38" s="230"/>
      <c r="E38" s="11" t="s">
        <v>4</v>
      </c>
      <c r="F38" s="11" t="s">
        <v>4</v>
      </c>
      <c r="G38" s="11" t="s">
        <v>4</v>
      </c>
      <c r="H38" s="11" t="s">
        <v>4</v>
      </c>
      <c r="M38" s="15"/>
      <c r="N38" s="223"/>
      <c r="O38" s="27"/>
      <c r="P38" s="36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  <c r="AB38" s="223"/>
      <c r="AC38" s="223"/>
      <c r="AD38" s="1"/>
    </row>
    <row r="39" spans="1:32" s="278" customFormat="1" x14ac:dyDescent="0.2">
      <c r="A39" s="15" t="s">
        <v>6</v>
      </c>
      <c r="B39" s="229" t="s">
        <v>7</v>
      </c>
      <c r="C39" s="101" t="s">
        <v>8</v>
      </c>
      <c r="D39" s="230"/>
      <c r="E39" s="11"/>
      <c r="F39" s="11"/>
      <c r="G39" s="11"/>
      <c r="H39" s="11"/>
      <c r="I39" s="247"/>
      <c r="J39" s="247"/>
      <c r="K39" s="247"/>
      <c r="L39" s="247"/>
      <c r="M39" s="15"/>
      <c r="N39" s="34"/>
      <c r="O39" s="276"/>
      <c r="P39" s="277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</row>
    <row r="40" spans="1:32" x14ac:dyDescent="0.2">
      <c r="A40" s="233">
        <v>0</v>
      </c>
      <c r="B40" s="246">
        <v>25</v>
      </c>
      <c r="C40" s="234" t="s">
        <v>413</v>
      </c>
      <c r="D40" s="235" t="s">
        <v>36</v>
      </c>
      <c r="E40" s="236"/>
      <c r="F40" s="236">
        <v>0.29166666666666669</v>
      </c>
      <c r="G40" s="236">
        <v>0.54166666666666663</v>
      </c>
      <c r="H40" s="236">
        <v>0.625</v>
      </c>
      <c r="M40" s="223"/>
      <c r="N40" s="223"/>
      <c r="O40" s="279"/>
      <c r="P40" s="122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1"/>
    </row>
    <row r="41" spans="1:32" x14ac:dyDescent="0.2">
      <c r="A41" s="233">
        <v>0.6</v>
      </c>
      <c r="B41" s="246">
        <v>24</v>
      </c>
      <c r="C41" s="257" t="s">
        <v>412</v>
      </c>
      <c r="D41" s="239"/>
      <c r="E41" s="240"/>
      <c r="F41" s="240">
        <f>F40+"0:2"</f>
        <v>0.29305555555555557</v>
      </c>
      <c r="G41" s="240">
        <f t="shared" ref="G41:H41" si="9">G40+"0:2"</f>
        <v>0.54305555555555551</v>
      </c>
      <c r="H41" s="240">
        <f t="shared" si="9"/>
        <v>0.62638888888888888</v>
      </c>
      <c r="M41" s="223"/>
      <c r="N41" s="223"/>
      <c r="O41" s="279"/>
      <c r="P41" s="122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3"/>
      <c r="AC41" s="1"/>
    </row>
    <row r="42" spans="1:32" x14ac:dyDescent="0.2">
      <c r="A42" s="233">
        <v>3.1</v>
      </c>
      <c r="B42" s="246">
        <v>23</v>
      </c>
      <c r="C42" s="238" t="s">
        <v>411</v>
      </c>
      <c r="D42" s="239"/>
      <c r="E42" s="240"/>
      <c r="F42" s="240">
        <f>F41+"0:4"</f>
        <v>0.29583333333333334</v>
      </c>
      <c r="G42" s="240">
        <f t="shared" ref="G42:H42" si="10">G41+"0:4"</f>
        <v>0.54583333333333328</v>
      </c>
      <c r="H42" s="240">
        <f t="shared" si="10"/>
        <v>0.62916666666666665</v>
      </c>
      <c r="M42" s="223"/>
      <c r="N42" s="223"/>
      <c r="O42" s="279"/>
      <c r="P42" s="122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  <c r="AB42" s="223"/>
      <c r="AC42" s="1"/>
    </row>
    <row r="43" spans="1:32" x14ac:dyDescent="0.2">
      <c r="A43" s="233">
        <v>5</v>
      </c>
      <c r="B43" s="246">
        <v>22</v>
      </c>
      <c r="C43" s="238" t="s">
        <v>378</v>
      </c>
      <c r="D43" s="239"/>
      <c r="E43" s="240"/>
      <c r="F43" s="240">
        <f>F42+"0:3"</f>
        <v>0.29791666666666666</v>
      </c>
      <c r="G43" s="240">
        <f t="shared" ref="G43:H43" si="11">G42+"0:3"</f>
        <v>0.54791666666666661</v>
      </c>
      <c r="H43" s="240">
        <f t="shared" si="11"/>
        <v>0.63124999999999998</v>
      </c>
      <c r="M43" s="223"/>
      <c r="N43" s="223"/>
      <c r="O43" s="279"/>
      <c r="P43" s="122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3"/>
      <c r="AC43" s="1"/>
    </row>
    <row r="44" spans="1:32" x14ac:dyDescent="0.2">
      <c r="A44" s="233">
        <v>5.5</v>
      </c>
      <c r="B44" s="246">
        <v>21</v>
      </c>
      <c r="C44" s="238" t="s">
        <v>379</v>
      </c>
      <c r="D44" s="239"/>
      <c r="E44" s="240"/>
      <c r="F44" s="240">
        <f>F43+"0:2"</f>
        <v>0.29930555555555555</v>
      </c>
      <c r="G44" s="240">
        <f t="shared" ref="G44:H44" si="12">G43+"0:2"</f>
        <v>0.54930555555555549</v>
      </c>
      <c r="H44" s="240">
        <f t="shared" si="12"/>
        <v>0.63263888888888886</v>
      </c>
      <c r="M44" s="223"/>
      <c r="N44" s="223"/>
      <c r="O44" s="279"/>
      <c r="P44" s="122"/>
      <c r="Q44" s="223"/>
      <c r="R44" s="223"/>
      <c r="S44" s="223"/>
      <c r="T44" s="223"/>
      <c r="U44" s="223"/>
      <c r="V44" s="223"/>
      <c r="W44" s="223"/>
      <c r="X44" s="223"/>
      <c r="Y44" s="223"/>
      <c r="Z44" s="223"/>
      <c r="AA44" s="223"/>
      <c r="AB44" s="223"/>
      <c r="AC44" s="1"/>
    </row>
    <row r="45" spans="1:32" x14ac:dyDescent="0.2">
      <c r="A45" s="2">
        <v>5.8</v>
      </c>
      <c r="B45" s="246">
        <v>20</v>
      </c>
      <c r="C45" s="243" t="s">
        <v>380</v>
      </c>
      <c r="D45" s="244" t="s">
        <v>35</v>
      </c>
      <c r="E45" s="245"/>
      <c r="F45" s="245">
        <f>F44+"0:1"</f>
        <v>0.3</v>
      </c>
      <c r="G45" s="245">
        <f t="shared" ref="G45:H45" si="13">G44+"0:1"</f>
        <v>0.54999999999999993</v>
      </c>
      <c r="H45" s="245">
        <f t="shared" si="13"/>
        <v>0.6333333333333333</v>
      </c>
      <c r="M45" s="223"/>
      <c r="N45" s="223"/>
      <c r="O45" s="279"/>
      <c r="P45" s="122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  <c r="AB45" s="223"/>
      <c r="AC45" s="1"/>
    </row>
    <row r="46" spans="1:32" s="1" customFormat="1" ht="12.75" customHeight="1" x14ac:dyDescent="0.2">
      <c r="A46" s="2"/>
      <c r="B46" s="182"/>
      <c r="C46" s="234" t="s">
        <v>380</v>
      </c>
      <c r="D46" s="236" t="s">
        <v>36</v>
      </c>
      <c r="E46" s="236">
        <v>0.21944444444444444</v>
      </c>
      <c r="F46" s="236">
        <f>F45+"0:4"</f>
        <v>0.30277777777777776</v>
      </c>
      <c r="G46" s="236">
        <f t="shared" ref="G46:H46" si="14">G45+"0:4"</f>
        <v>0.5527777777777777</v>
      </c>
      <c r="H46" s="236">
        <f t="shared" si="14"/>
        <v>0.63611111111111107</v>
      </c>
      <c r="I46" s="247"/>
      <c r="J46" s="247"/>
      <c r="K46" s="247"/>
      <c r="L46" s="247"/>
      <c r="M46" s="223"/>
      <c r="N46" s="223"/>
      <c r="O46" s="280"/>
      <c r="P46" s="122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C46" s="223"/>
      <c r="AD46" s="223"/>
    </row>
    <row r="47" spans="1:32" s="1" customFormat="1" ht="12.75" customHeight="1" x14ac:dyDescent="0.2">
      <c r="A47" s="2">
        <v>6.2</v>
      </c>
      <c r="B47" s="182">
        <v>19</v>
      </c>
      <c r="C47" s="43" t="s">
        <v>410</v>
      </c>
      <c r="D47" s="240"/>
      <c r="E47" s="240">
        <f>E46+"0:1"</f>
        <v>0.22013888888888888</v>
      </c>
      <c r="F47" s="240">
        <f>F46+"0:1"</f>
        <v>0.3034722222222222</v>
      </c>
      <c r="G47" s="240">
        <f t="shared" ref="G47:H47" si="15">G46+"0:1"</f>
        <v>0.55347222222222214</v>
      </c>
      <c r="H47" s="240">
        <f t="shared" si="15"/>
        <v>0.63680555555555551</v>
      </c>
      <c r="I47" s="247"/>
      <c r="J47" s="247"/>
      <c r="K47" s="247"/>
      <c r="L47" s="247"/>
      <c r="M47" s="223"/>
      <c r="N47" s="223"/>
      <c r="O47" s="264"/>
      <c r="P47" s="122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B47" s="223"/>
      <c r="AC47" s="223"/>
      <c r="AD47" s="223"/>
      <c r="AF47" s="223"/>
    </row>
    <row r="48" spans="1:32" s="1" customFormat="1" ht="12.75" customHeight="1" x14ac:dyDescent="0.2">
      <c r="A48" s="2">
        <v>7.6</v>
      </c>
      <c r="B48" s="182">
        <v>18</v>
      </c>
      <c r="C48" s="43" t="s">
        <v>409</v>
      </c>
      <c r="D48" s="240"/>
      <c r="E48" s="240">
        <f>E47+"0:3"</f>
        <v>0.22222222222222221</v>
      </c>
      <c r="F48" s="240">
        <f>F47+"0:3"</f>
        <v>0.30555555555555552</v>
      </c>
      <c r="G48" s="240">
        <f t="shared" ref="G48:H48" si="16">G47+"0:3"</f>
        <v>0.55555555555555547</v>
      </c>
      <c r="H48" s="240">
        <f t="shared" si="16"/>
        <v>0.63888888888888884</v>
      </c>
      <c r="I48" s="247"/>
      <c r="J48" s="247"/>
      <c r="K48" s="247"/>
      <c r="L48" s="247"/>
      <c r="M48" s="223"/>
      <c r="N48" s="223"/>
      <c r="O48" s="264"/>
      <c r="P48" s="122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B48" s="223"/>
      <c r="AC48" s="223"/>
      <c r="AD48" s="223"/>
      <c r="AF48" s="223"/>
    </row>
    <row r="49" spans="1:34" s="1" customFormat="1" ht="12.75" customHeight="1" x14ac:dyDescent="0.2">
      <c r="A49" s="2">
        <v>8.6999999999999993</v>
      </c>
      <c r="B49" s="182">
        <v>17</v>
      </c>
      <c r="C49" s="43" t="s">
        <v>408</v>
      </c>
      <c r="D49" s="240"/>
      <c r="E49" s="240">
        <f>E48+"0:2"</f>
        <v>0.22361111111111109</v>
      </c>
      <c r="F49" s="240">
        <f>F48+"0:2"</f>
        <v>0.30694444444444441</v>
      </c>
      <c r="G49" s="240">
        <f t="shared" ref="G49:H49" si="17">G48+"0:2"</f>
        <v>0.55694444444444435</v>
      </c>
      <c r="H49" s="240">
        <f t="shared" si="17"/>
        <v>0.64027777777777772</v>
      </c>
      <c r="I49" s="247"/>
      <c r="J49" s="247"/>
      <c r="K49" s="247"/>
      <c r="L49" s="247"/>
      <c r="M49" s="223"/>
      <c r="N49" s="223"/>
      <c r="O49" s="264"/>
      <c r="P49" s="122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B49" s="223"/>
      <c r="AC49" s="223"/>
      <c r="AD49" s="223"/>
      <c r="AF49" s="223"/>
    </row>
    <row r="50" spans="1:34" s="1" customFormat="1" ht="12.75" customHeight="1" x14ac:dyDescent="0.2">
      <c r="A50" s="2">
        <v>9.3000000000000007</v>
      </c>
      <c r="B50" s="182">
        <v>16</v>
      </c>
      <c r="C50" s="43" t="s">
        <v>407</v>
      </c>
      <c r="D50" s="240"/>
      <c r="E50" s="240">
        <f>E49+"0:1"</f>
        <v>0.22430555555555554</v>
      </c>
      <c r="F50" s="240">
        <f>F49+"0:1"</f>
        <v>0.30763888888888885</v>
      </c>
      <c r="G50" s="240">
        <f t="shared" ref="G50:H51" si="18">G49+"0:1"</f>
        <v>0.5576388888888888</v>
      </c>
      <c r="H50" s="240">
        <f t="shared" si="18"/>
        <v>0.64097222222222217</v>
      </c>
      <c r="I50" s="247"/>
      <c r="J50" s="247"/>
      <c r="K50" s="247"/>
      <c r="L50" s="247"/>
      <c r="M50" s="223"/>
      <c r="N50" s="223"/>
      <c r="O50" s="264"/>
      <c r="P50" s="122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B50" s="223"/>
      <c r="AC50" s="223"/>
      <c r="AD50" s="223"/>
      <c r="AF50" s="223"/>
    </row>
    <row r="51" spans="1:34" s="1" customFormat="1" ht="12.75" customHeight="1" x14ac:dyDescent="0.2">
      <c r="A51" s="2">
        <v>9.9</v>
      </c>
      <c r="B51" s="182">
        <v>15</v>
      </c>
      <c r="C51" s="43" t="s">
        <v>406</v>
      </c>
      <c r="D51" s="240"/>
      <c r="E51" s="240">
        <f>E50+"0:1"</f>
        <v>0.22499999999999998</v>
      </c>
      <c r="F51" s="240">
        <f>F50+"0:1"</f>
        <v>0.30833333333333329</v>
      </c>
      <c r="G51" s="240">
        <f t="shared" si="18"/>
        <v>0.55833333333333324</v>
      </c>
      <c r="H51" s="240">
        <f t="shared" si="18"/>
        <v>0.64166666666666661</v>
      </c>
      <c r="I51" s="247"/>
      <c r="J51" s="247"/>
      <c r="K51" s="247"/>
      <c r="L51" s="247"/>
      <c r="M51" s="223"/>
      <c r="N51" s="223"/>
      <c r="O51" s="264"/>
      <c r="P51" s="122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B51" s="223"/>
      <c r="AC51" s="223"/>
      <c r="AD51" s="223"/>
      <c r="AF51" s="223"/>
    </row>
    <row r="52" spans="1:34" s="1" customFormat="1" ht="12.75" customHeight="1" x14ac:dyDescent="0.2">
      <c r="A52" s="2">
        <v>11.8</v>
      </c>
      <c r="B52" s="246">
        <v>14</v>
      </c>
      <c r="C52" s="195" t="s">
        <v>387</v>
      </c>
      <c r="D52" s="245"/>
      <c r="E52" s="245">
        <f>E51+"0:3"</f>
        <v>0.2270833333333333</v>
      </c>
      <c r="F52" s="245">
        <f>F51+"0:3"</f>
        <v>0.31041666666666662</v>
      </c>
      <c r="G52" s="245">
        <f t="shared" ref="G52:H53" si="19">G51+"0:3"</f>
        <v>0.56041666666666656</v>
      </c>
      <c r="H52" s="245">
        <f t="shared" si="19"/>
        <v>0.64374999999999993</v>
      </c>
      <c r="I52" s="247"/>
      <c r="J52" s="247"/>
      <c r="K52" s="247"/>
      <c r="L52" s="247"/>
      <c r="M52" s="223"/>
      <c r="N52" s="223"/>
      <c r="O52" s="264"/>
      <c r="P52" s="122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B52" s="223"/>
      <c r="AC52" s="223"/>
      <c r="AD52" s="223"/>
      <c r="AF52" s="223"/>
    </row>
    <row r="53" spans="1:34" x14ac:dyDescent="0.2">
      <c r="A53" s="233">
        <v>12.3</v>
      </c>
      <c r="B53" s="246">
        <v>13</v>
      </c>
      <c r="C53" s="195" t="s">
        <v>388</v>
      </c>
      <c r="D53" s="245"/>
      <c r="E53" s="245"/>
      <c r="F53" s="245">
        <f>F52+"0:3"</f>
        <v>0.31249999999999994</v>
      </c>
      <c r="G53" s="245">
        <f>G52+"0:3"</f>
        <v>0.56249999999999989</v>
      </c>
      <c r="H53" s="245">
        <f t="shared" si="19"/>
        <v>0.64583333333333326</v>
      </c>
      <c r="M53" s="223"/>
      <c r="N53" s="223"/>
      <c r="O53" s="280"/>
      <c r="P53" s="122"/>
      <c r="Q53" s="223"/>
      <c r="R53" s="223"/>
      <c r="S53" s="223"/>
      <c r="T53" s="223"/>
      <c r="U53" s="223"/>
      <c r="V53" s="223"/>
      <c r="W53" s="223"/>
      <c r="X53" s="223"/>
      <c r="Y53" s="223"/>
      <c r="Z53" s="223"/>
      <c r="AA53" s="223"/>
      <c r="AB53" s="223"/>
      <c r="AC53" s="1"/>
    </row>
    <row r="54" spans="1:34" x14ac:dyDescent="0.2">
      <c r="A54" s="233">
        <v>12.8</v>
      </c>
      <c r="B54" s="246">
        <v>12</v>
      </c>
      <c r="C54" s="195" t="s">
        <v>387</v>
      </c>
      <c r="D54" s="245"/>
      <c r="E54" s="245"/>
      <c r="F54" s="245">
        <f t="shared" ref="F54:H54" si="20">F53+"0:2"</f>
        <v>0.31388888888888883</v>
      </c>
      <c r="G54" s="245">
        <f t="shared" si="20"/>
        <v>0.56388888888888877</v>
      </c>
      <c r="H54" s="245">
        <f t="shared" si="20"/>
        <v>0.64722222222222214</v>
      </c>
      <c r="M54" s="223"/>
      <c r="N54" s="223"/>
      <c r="O54" s="280"/>
      <c r="P54" s="122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223"/>
      <c r="AC54" s="1"/>
    </row>
    <row r="55" spans="1:34" x14ac:dyDescent="0.2">
      <c r="A55" s="233">
        <v>15.9</v>
      </c>
      <c r="B55" s="246">
        <v>11</v>
      </c>
      <c r="C55" s="195" t="s">
        <v>405</v>
      </c>
      <c r="D55" s="245"/>
      <c r="E55" s="245"/>
      <c r="F55" s="245">
        <f>F54+"0:5"</f>
        <v>0.31736111111111104</v>
      </c>
      <c r="G55" s="245">
        <f t="shared" ref="G55:H55" si="21">G54+"0:5"</f>
        <v>0.56736111111111098</v>
      </c>
      <c r="H55" s="245">
        <f t="shared" si="21"/>
        <v>0.65069444444444435</v>
      </c>
      <c r="M55" s="223"/>
      <c r="N55" s="223"/>
      <c r="O55" s="280"/>
      <c r="P55" s="122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1"/>
    </row>
    <row r="56" spans="1:34" x14ac:dyDescent="0.2">
      <c r="A56" s="233">
        <v>16.600000000000001</v>
      </c>
      <c r="B56" s="246">
        <v>10</v>
      </c>
      <c r="C56" s="195" t="s">
        <v>414</v>
      </c>
      <c r="D56" s="245"/>
      <c r="E56" s="245"/>
      <c r="F56" s="245">
        <f>F55+"0:1"</f>
        <v>0.31805555555555548</v>
      </c>
      <c r="G56" s="245">
        <f t="shared" ref="G56:H56" si="22">G55+"0:1"</f>
        <v>0.56805555555555542</v>
      </c>
      <c r="H56" s="245">
        <f t="shared" si="22"/>
        <v>0.6513888888888888</v>
      </c>
      <c r="M56" s="223"/>
      <c r="N56" s="223"/>
      <c r="O56" s="280"/>
      <c r="P56" s="122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</row>
    <row r="57" spans="1:34" x14ac:dyDescent="0.2">
      <c r="A57" s="233">
        <v>18.5</v>
      </c>
      <c r="B57" s="246">
        <v>9</v>
      </c>
      <c r="C57" s="238" t="s">
        <v>403</v>
      </c>
      <c r="D57" s="240"/>
      <c r="E57" s="240"/>
      <c r="F57" s="240">
        <f t="shared" ref="F57:H58" si="23">F56+"0:2"</f>
        <v>0.31944444444444436</v>
      </c>
      <c r="G57" s="240">
        <f t="shared" si="23"/>
        <v>0.56944444444444431</v>
      </c>
      <c r="H57" s="240">
        <f t="shared" si="23"/>
        <v>0.65277777777777768</v>
      </c>
      <c r="M57" s="223"/>
      <c r="N57" s="223"/>
      <c r="O57" s="280"/>
      <c r="P57" s="122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C57" s="223"/>
    </row>
    <row r="58" spans="1:34" x14ac:dyDescent="0.2">
      <c r="A58" s="233">
        <v>20.100000000000001</v>
      </c>
      <c r="B58" s="246">
        <v>8</v>
      </c>
      <c r="C58" s="238" t="s">
        <v>402</v>
      </c>
      <c r="D58" s="240"/>
      <c r="E58" s="240"/>
      <c r="F58" s="240">
        <f t="shared" si="23"/>
        <v>0.32083333333333325</v>
      </c>
      <c r="G58" s="240">
        <f t="shared" si="23"/>
        <v>0.57083333333333319</v>
      </c>
      <c r="H58" s="240">
        <f t="shared" si="23"/>
        <v>0.65416666666666656</v>
      </c>
      <c r="M58" s="223"/>
      <c r="N58" s="223"/>
      <c r="O58" s="280"/>
      <c r="P58" s="122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</row>
    <row r="59" spans="1:34" x14ac:dyDescent="0.2">
      <c r="A59" s="233">
        <v>20.7</v>
      </c>
      <c r="B59" s="246">
        <v>7</v>
      </c>
      <c r="C59" s="238" t="s">
        <v>401</v>
      </c>
      <c r="D59" s="240"/>
      <c r="E59" s="240"/>
      <c r="F59" s="240">
        <f t="shared" ref="F59:H61" si="24">F58+"0:1"</f>
        <v>0.32152777777777769</v>
      </c>
      <c r="G59" s="240">
        <f t="shared" si="24"/>
        <v>0.57152777777777763</v>
      </c>
      <c r="H59" s="240">
        <f t="shared" si="24"/>
        <v>0.65486111111111101</v>
      </c>
      <c r="M59" s="223"/>
      <c r="N59" s="223"/>
      <c r="O59" s="280"/>
      <c r="P59" s="122"/>
      <c r="Q59" s="223"/>
      <c r="R59" s="223"/>
      <c r="S59" s="223"/>
      <c r="T59" s="223"/>
      <c r="U59" s="223"/>
      <c r="V59" s="223"/>
      <c r="W59" s="223"/>
      <c r="X59" s="223"/>
      <c r="Y59" s="223"/>
      <c r="Z59" s="223"/>
      <c r="AA59" s="223"/>
      <c r="AB59" s="223"/>
      <c r="AC59" s="223"/>
    </row>
    <row r="60" spans="1:34" x14ac:dyDescent="0.2">
      <c r="A60" s="233">
        <v>21.8</v>
      </c>
      <c r="B60" s="246">
        <v>6</v>
      </c>
      <c r="C60" s="238" t="s">
        <v>400</v>
      </c>
      <c r="D60" s="240"/>
      <c r="E60" s="240"/>
      <c r="F60" s="240">
        <f t="shared" si="24"/>
        <v>0.32222222222222213</v>
      </c>
      <c r="G60" s="240">
        <f t="shared" si="24"/>
        <v>0.57222222222222208</v>
      </c>
      <c r="H60" s="240">
        <f t="shared" si="24"/>
        <v>0.65555555555555545</v>
      </c>
      <c r="M60" s="223"/>
      <c r="N60" s="223"/>
      <c r="O60" s="280"/>
      <c r="P60" s="122"/>
      <c r="Q60" s="223"/>
      <c r="R60" s="223"/>
      <c r="S60" s="223"/>
      <c r="V60" s="247"/>
    </row>
    <row r="61" spans="1:34" x14ac:dyDescent="0.2">
      <c r="A61" s="233">
        <v>22.5</v>
      </c>
      <c r="B61" s="246">
        <v>5</v>
      </c>
      <c r="C61" s="238" t="s">
        <v>399</v>
      </c>
      <c r="D61" s="240"/>
      <c r="E61" s="240"/>
      <c r="F61" s="240">
        <f t="shared" si="24"/>
        <v>0.32291666666666657</v>
      </c>
      <c r="G61" s="240">
        <f t="shared" si="24"/>
        <v>0.57291666666666652</v>
      </c>
      <c r="H61" s="240">
        <f t="shared" si="24"/>
        <v>0.65624999999999989</v>
      </c>
      <c r="M61" s="223"/>
      <c r="N61" s="223"/>
      <c r="O61" s="280"/>
      <c r="P61" s="122"/>
      <c r="Q61" s="223"/>
      <c r="R61" s="223"/>
      <c r="S61" s="223"/>
      <c r="T61" s="223"/>
      <c r="U61" s="223"/>
      <c r="V61" s="223"/>
      <c r="W61" s="223"/>
      <c r="X61" s="223"/>
      <c r="Y61" s="223"/>
      <c r="Z61" s="223"/>
      <c r="AA61" s="223"/>
      <c r="AB61" s="223"/>
      <c r="AC61" s="223"/>
    </row>
    <row r="62" spans="1:34" x14ac:dyDescent="0.2">
      <c r="A62" s="2" t="s">
        <v>50</v>
      </c>
      <c r="B62" s="246">
        <v>4</v>
      </c>
      <c r="C62" s="238" t="s">
        <v>398</v>
      </c>
      <c r="D62" s="240"/>
      <c r="E62" s="240"/>
      <c r="F62" s="240" t="s">
        <v>13</v>
      </c>
      <c r="G62" s="240" t="s">
        <v>13</v>
      </c>
      <c r="H62" s="240" t="s">
        <v>13</v>
      </c>
      <c r="M62" s="223"/>
      <c r="N62" s="223"/>
      <c r="O62" s="280"/>
      <c r="P62" s="122"/>
      <c r="Q62" s="223"/>
      <c r="R62" s="223"/>
      <c r="S62" s="223"/>
      <c r="T62" s="223"/>
      <c r="U62" s="223"/>
      <c r="V62" s="223"/>
      <c r="W62" s="223"/>
      <c r="X62" s="223"/>
      <c r="Y62" s="223"/>
      <c r="Z62" s="223"/>
      <c r="AA62" s="223"/>
      <c r="AB62" s="223"/>
      <c r="AC62" s="223"/>
      <c r="AD62" s="223"/>
      <c r="AE62" s="223"/>
      <c r="AF62" s="223"/>
      <c r="AG62" s="223"/>
      <c r="AH62" s="223"/>
    </row>
    <row r="63" spans="1:34" x14ac:dyDescent="0.2">
      <c r="A63" s="233">
        <v>23.4</v>
      </c>
      <c r="B63" s="246">
        <v>3</v>
      </c>
      <c r="C63" s="43" t="s">
        <v>397</v>
      </c>
      <c r="D63" s="240"/>
      <c r="E63" s="240"/>
      <c r="F63" s="240">
        <f>F61+"0:2"</f>
        <v>0.32430555555555546</v>
      </c>
      <c r="G63" s="240">
        <f>G61+"0:2"</f>
        <v>0.5743055555555554</v>
      </c>
      <c r="H63" s="240">
        <f>H61+"0:2"</f>
        <v>0.65763888888888877</v>
      </c>
      <c r="M63" s="223"/>
      <c r="N63" s="223"/>
      <c r="O63" s="280"/>
      <c r="P63" s="122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/>
      <c r="AH63" s="223"/>
    </row>
    <row r="64" spans="1:34" x14ac:dyDescent="0.2">
      <c r="A64" s="2" t="s">
        <v>25</v>
      </c>
      <c r="B64" s="246">
        <v>2</v>
      </c>
      <c r="C64" s="43" t="s">
        <v>396</v>
      </c>
      <c r="D64" s="240"/>
      <c r="E64" s="240"/>
      <c r="F64" s="240" t="s">
        <v>25</v>
      </c>
      <c r="G64" s="240" t="s">
        <v>25</v>
      </c>
      <c r="H64" s="240" t="s">
        <v>25</v>
      </c>
      <c r="M64" s="223"/>
      <c r="N64" s="223"/>
      <c r="O64" s="280"/>
      <c r="P64" s="122"/>
      <c r="Q64" s="223"/>
      <c r="R64" s="223"/>
      <c r="S64" s="223"/>
      <c r="T64" s="223"/>
      <c r="U64" s="223"/>
      <c r="V64" s="223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/>
      <c r="AH64" s="223"/>
    </row>
    <row r="65" spans="1:39" x14ac:dyDescent="0.2">
      <c r="A65" s="233">
        <v>24.4</v>
      </c>
      <c r="B65" s="246">
        <v>1</v>
      </c>
      <c r="C65" s="45" t="s">
        <v>9</v>
      </c>
      <c r="D65" s="249" t="s">
        <v>35</v>
      </c>
      <c r="E65" s="249"/>
      <c r="F65" s="249">
        <f>F63+"0:3"</f>
        <v>0.32638888888888878</v>
      </c>
      <c r="G65" s="249">
        <f>G63+"0:3"</f>
        <v>0.57638888888888873</v>
      </c>
      <c r="H65" s="249">
        <f>H63+"0:3"</f>
        <v>0.6597222222222221</v>
      </c>
      <c r="M65" s="223"/>
      <c r="N65" s="223"/>
      <c r="O65" s="280"/>
      <c r="P65" s="122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223"/>
      <c r="AH65" s="223"/>
    </row>
    <row r="66" spans="1:39" x14ac:dyDescent="0.2">
      <c r="A66" s="233"/>
      <c r="C66" s="281"/>
      <c r="D66" s="266"/>
      <c r="E66" s="223"/>
      <c r="F66" s="223"/>
      <c r="G66" s="223"/>
      <c r="H66" s="223"/>
      <c r="I66" s="223"/>
      <c r="N66" s="223"/>
      <c r="O66" s="223"/>
      <c r="P66" s="280"/>
      <c r="Q66" s="122"/>
      <c r="R66" s="223"/>
      <c r="S66" s="223"/>
      <c r="T66" s="223"/>
      <c r="U66" s="223"/>
      <c r="V66" s="223"/>
      <c r="W66" s="223"/>
      <c r="X66" s="223"/>
      <c r="Y66" s="223"/>
      <c r="Z66" s="223"/>
      <c r="AA66" s="223"/>
      <c r="AB66" s="223"/>
      <c r="AC66" s="223"/>
      <c r="AE66" s="223"/>
      <c r="AF66" s="223"/>
      <c r="AG66" s="122">
        <v>6.9444444444444447E-4</v>
      </c>
      <c r="AH66" s="223"/>
      <c r="AI66" s="223"/>
    </row>
    <row r="67" spans="1:39" x14ac:dyDescent="0.2">
      <c r="A67" s="2"/>
      <c r="B67" s="275"/>
      <c r="D67" s="266"/>
      <c r="E67" s="182"/>
      <c r="F67" s="182"/>
      <c r="G67" s="182"/>
      <c r="H67" s="182"/>
      <c r="I67" s="182"/>
      <c r="J67" s="1"/>
      <c r="K67" s="1"/>
      <c r="L67" s="1"/>
      <c r="M67" s="1"/>
      <c r="N67" s="223"/>
      <c r="O67" s="223"/>
      <c r="P67" s="223"/>
      <c r="Q67" s="223"/>
      <c r="R67" s="223"/>
      <c r="S67" s="223"/>
      <c r="T67" s="282"/>
      <c r="U67" s="223"/>
      <c r="V67" s="223"/>
      <c r="W67" s="223"/>
      <c r="X67" s="223"/>
      <c r="Y67" s="223"/>
      <c r="Z67" s="223"/>
      <c r="AA67" s="223"/>
      <c r="AB67" s="223"/>
      <c r="AC67" s="223"/>
      <c r="AD67" s="223"/>
      <c r="AE67" s="223"/>
      <c r="AF67" s="223"/>
      <c r="AG67" s="223"/>
      <c r="AH67" s="1"/>
    </row>
    <row r="68" spans="1:39" s="1" customFormat="1" ht="12.75" customHeight="1" x14ac:dyDescent="0.25">
      <c r="A68" s="2"/>
      <c r="B68" s="275"/>
      <c r="C68" s="27"/>
      <c r="D68" s="266"/>
      <c r="E68" s="182"/>
      <c r="F68" s="182"/>
      <c r="G68" s="182"/>
      <c r="H68" s="182"/>
      <c r="I68" s="182"/>
      <c r="J68" s="182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82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/>
      <c r="AI68" s="223"/>
      <c r="AJ68" s="223"/>
      <c r="AK68" s="223"/>
      <c r="AM68" s="223"/>
    </row>
    <row r="69" spans="1:39" x14ac:dyDescent="0.2">
      <c r="A69" s="2"/>
      <c r="B69" s="275"/>
      <c r="C69" s="27"/>
      <c r="D69" s="266"/>
      <c r="E69" s="182"/>
      <c r="F69" s="182"/>
      <c r="G69" s="182"/>
      <c r="H69" s="182"/>
      <c r="I69" s="182"/>
      <c r="J69" s="1"/>
      <c r="K69" s="1"/>
      <c r="L69" s="1"/>
      <c r="M69" s="1"/>
      <c r="N69" s="1"/>
      <c r="O69" s="223"/>
      <c r="P69" s="223"/>
      <c r="Q69" s="223"/>
      <c r="R69" s="223"/>
      <c r="S69" s="223"/>
      <c r="T69" s="223"/>
      <c r="U69" s="223"/>
      <c r="V69" s="282"/>
      <c r="W69" s="223"/>
      <c r="X69" s="223"/>
      <c r="Y69" s="223"/>
      <c r="Z69" s="223"/>
      <c r="AA69" s="223"/>
      <c r="AB69" s="223"/>
      <c r="AC69" s="223"/>
      <c r="AD69" s="223"/>
      <c r="AE69" s="223"/>
      <c r="AF69" s="223"/>
      <c r="AG69" s="223"/>
      <c r="AH69" s="223"/>
      <c r="AI69" s="223"/>
      <c r="AJ69" s="1"/>
    </row>
    <row r="70" spans="1:39" x14ac:dyDescent="0.2">
      <c r="A70" s="2"/>
      <c r="B70" s="275"/>
      <c r="C70" s="281"/>
      <c r="D70" s="266"/>
      <c r="E70" s="182"/>
      <c r="F70" s="182"/>
      <c r="G70" s="182"/>
      <c r="H70" s="182"/>
      <c r="I70" s="182"/>
      <c r="J70" s="1"/>
      <c r="K70" s="1"/>
      <c r="L70" s="1"/>
      <c r="M70" s="1"/>
      <c r="N70" s="1"/>
      <c r="O70" s="223"/>
      <c r="P70" s="223"/>
      <c r="Q70" s="223"/>
      <c r="R70" s="223"/>
      <c r="S70" s="223"/>
      <c r="T70" s="223"/>
      <c r="U70" s="223"/>
      <c r="V70" s="282"/>
      <c r="W70" s="223"/>
      <c r="X70" s="223"/>
      <c r="Y70" s="223"/>
      <c r="Z70" s="223"/>
      <c r="AA70" s="223"/>
      <c r="AB70" s="223"/>
      <c r="AC70" s="223"/>
      <c r="AD70" s="223"/>
      <c r="AE70" s="223"/>
      <c r="AF70" s="223"/>
      <c r="AG70" s="223"/>
      <c r="AH70" s="223"/>
      <c r="AI70" s="223"/>
      <c r="AJ70" s="1"/>
    </row>
    <row r="71" spans="1:39" x14ac:dyDescent="0.2">
      <c r="A71" s="2"/>
      <c r="B71" s="275"/>
      <c r="C71" s="281"/>
      <c r="D71" s="27"/>
      <c r="E71" s="182"/>
      <c r="F71" s="182"/>
      <c r="G71" s="182"/>
      <c r="H71" s="182"/>
      <c r="I71" s="182"/>
      <c r="J71" s="1"/>
      <c r="K71" s="1"/>
      <c r="L71" s="1"/>
      <c r="M71" s="1"/>
      <c r="N71" s="1"/>
      <c r="O71" s="223"/>
      <c r="P71" s="223"/>
      <c r="Q71" s="223"/>
      <c r="R71" s="223"/>
      <c r="S71" s="223"/>
      <c r="T71" s="223"/>
      <c r="U71" s="223"/>
      <c r="V71" s="282"/>
      <c r="W71" s="223"/>
      <c r="X71" s="223"/>
      <c r="Y71" s="223"/>
      <c r="Z71" s="223"/>
      <c r="AA71" s="223"/>
      <c r="AB71" s="223"/>
      <c r="AC71" s="223"/>
      <c r="AD71" s="223"/>
      <c r="AE71" s="223"/>
      <c r="AF71" s="223"/>
      <c r="AG71" s="223"/>
      <c r="AH71" s="223"/>
      <c r="AI71" s="223"/>
      <c r="AJ71" s="1"/>
    </row>
    <row r="72" spans="1:39" x14ac:dyDescent="0.2">
      <c r="A72" s="2"/>
      <c r="B72" s="275"/>
      <c r="C72" s="281"/>
      <c r="D72" s="266"/>
      <c r="E72" s="182"/>
      <c r="F72" s="182"/>
      <c r="G72" s="182"/>
      <c r="H72" s="182"/>
      <c r="I72" s="182"/>
      <c r="J72" s="1"/>
      <c r="K72" s="1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82"/>
      <c r="W72" s="223"/>
      <c r="X72" s="223"/>
      <c r="Y72" s="223"/>
      <c r="Z72" s="223"/>
      <c r="AA72" s="223"/>
      <c r="AB72" s="223"/>
      <c r="AC72" s="223"/>
      <c r="AD72" s="223"/>
      <c r="AE72" s="223"/>
      <c r="AF72" s="223"/>
      <c r="AG72" s="223"/>
      <c r="AH72" s="223"/>
      <c r="AI72" s="223"/>
      <c r="AJ72" s="1"/>
    </row>
    <row r="73" spans="1:39" x14ac:dyDescent="0.2">
      <c r="A73" s="2"/>
      <c r="B73" s="34"/>
      <c r="C73" s="281"/>
      <c r="D73" s="266"/>
      <c r="E73" s="182"/>
      <c r="F73" s="182"/>
      <c r="G73" s="182"/>
      <c r="H73" s="182"/>
      <c r="I73" s="182"/>
      <c r="J73" s="1"/>
      <c r="K73" s="1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82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1"/>
    </row>
    <row r="74" spans="1:39" x14ac:dyDescent="0.2">
      <c r="A74" s="2"/>
      <c r="B74" s="34"/>
      <c r="C74" s="281"/>
      <c r="D74" s="266"/>
      <c r="E74" s="182"/>
      <c r="F74" s="182"/>
      <c r="G74" s="182"/>
      <c r="H74" s="182"/>
      <c r="I74" s="182"/>
      <c r="J74" s="1"/>
      <c r="K74" s="1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82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1"/>
    </row>
    <row r="75" spans="1:39" x14ac:dyDescent="0.2">
      <c r="A75" s="2"/>
      <c r="B75" s="34"/>
      <c r="C75" s="281"/>
      <c r="D75" s="266"/>
      <c r="E75" s="182"/>
      <c r="F75" s="182"/>
      <c r="G75" s="182"/>
      <c r="H75" s="182"/>
      <c r="I75" s="182"/>
      <c r="J75" s="1"/>
      <c r="K75" s="1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82"/>
      <c r="W75" s="223"/>
      <c r="X75" s="223"/>
      <c r="Y75" s="223"/>
      <c r="Z75" s="223"/>
      <c r="AA75" s="223"/>
      <c r="AB75" s="223"/>
      <c r="AC75" s="223"/>
      <c r="AD75" s="223"/>
      <c r="AE75" s="223"/>
      <c r="AF75" s="223"/>
      <c r="AG75" s="223"/>
      <c r="AH75" s="223"/>
      <c r="AI75" s="223"/>
      <c r="AJ75" s="1"/>
    </row>
    <row r="76" spans="1:39" x14ac:dyDescent="0.2">
      <c r="A76" s="2"/>
      <c r="B76" s="34"/>
      <c r="C76" s="281"/>
      <c r="D76" s="266"/>
      <c r="E76" s="182"/>
      <c r="F76" s="182"/>
      <c r="G76" s="182"/>
      <c r="H76" s="182"/>
      <c r="I76" s="182"/>
      <c r="J76" s="1"/>
      <c r="K76" s="1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82"/>
      <c r="W76" s="223"/>
      <c r="X76" s="223"/>
      <c r="Y76" s="223"/>
      <c r="Z76" s="223"/>
      <c r="AA76" s="223"/>
      <c r="AB76" s="223"/>
      <c r="AC76" s="223"/>
      <c r="AD76" s="223"/>
      <c r="AE76" s="223"/>
      <c r="AF76" s="223"/>
      <c r="AG76" s="223"/>
      <c r="AH76" s="223"/>
      <c r="AI76" s="223"/>
      <c r="AJ76" s="1"/>
    </row>
    <row r="77" spans="1:39" x14ac:dyDescent="0.2">
      <c r="A77" s="2"/>
      <c r="B77" s="275"/>
      <c r="C77" s="250"/>
      <c r="D77" s="266"/>
      <c r="E77" s="182"/>
      <c r="F77" s="182"/>
      <c r="G77" s="182"/>
      <c r="H77" s="182"/>
      <c r="I77" s="182"/>
      <c r="J77" s="1"/>
      <c r="K77" s="1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82"/>
      <c r="W77" s="223"/>
      <c r="X77" s="223"/>
      <c r="Y77" s="223"/>
      <c r="Z77" s="223"/>
      <c r="AA77" s="223"/>
      <c r="AB77" s="223"/>
      <c r="AC77" s="223"/>
      <c r="AD77" s="223"/>
      <c r="AE77" s="223"/>
      <c r="AF77" s="223"/>
      <c r="AG77" s="223"/>
      <c r="AH77" s="223"/>
      <c r="AI77" s="223"/>
      <c r="AJ77" s="1"/>
    </row>
    <row r="78" spans="1:39" x14ac:dyDescent="0.2">
      <c r="A78" s="2"/>
      <c r="B78" s="275"/>
      <c r="C78" s="281"/>
      <c r="D78" s="266"/>
      <c r="E78" s="182"/>
      <c r="F78" s="182"/>
      <c r="G78" s="182"/>
      <c r="H78" s="182"/>
      <c r="I78" s="182"/>
      <c r="J78" s="1"/>
      <c r="K78" s="1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82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1"/>
    </row>
    <row r="79" spans="1:39" x14ac:dyDescent="0.2">
      <c r="A79" s="1"/>
      <c r="B79" s="1"/>
      <c r="C79" s="27"/>
      <c r="D79" s="27"/>
      <c r="E79" s="1"/>
      <c r="F79" s="1"/>
      <c r="G79" s="1"/>
      <c r="H79" s="1"/>
      <c r="I79" s="1"/>
      <c r="J79" s="1"/>
      <c r="K79" s="1"/>
      <c r="L79" s="1"/>
      <c r="M79" s="1"/>
      <c r="N79" s="1"/>
      <c r="O79" s="223"/>
      <c r="P79" s="223"/>
      <c r="Q79" s="223"/>
      <c r="R79" s="223"/>
      <c r="S79" s="223"/>
      <c r="T79" s="223"/>
      <c r="U79" s="223"/>
      <c r="V79" s="282"/>
      <c r="W79" s="223"/>
      <c r="X79" s="223"/>
      <c r="Y79" s="223"/>
      <c r="Z79" s="223"/>
      <c r="AA79" s="223"/>
      <c r="AB79" s="223"/>
      <c r="AC79" s="223"/>
      <c r="AD79" s="223"/>
      <c r="AE79" s="223"/>
      <c r="AF79" s="223"/>
      <c r="AG79" s="223"/>
      <c r="AH79" s="223"/>
      <c r="AI79" s="223"/>
      <c r="AJ79" s="1"/>
    </row>
    <row r="80" spans="1:39" x14ac:dyDescent="0.2">
      <c r="A80" s="1"/>
      <c r="B80" s="1"/>
      <c r="C80" s="27"/>
      <c r="D80" s="27"/>
      <c r="E80" s="1"/>
      <c r="F80" s="1"/>
      <c r="G80" s="1"/>
      <c r="H80" s="1"/>
      <c r="I80" s="1"/>
      <c r="J80" s="1"/>
      <c r="K80" s="1"/>
      <c r="L80" s="1"/>
      <c r="M80" s="1"/>
      <c r="N80" s="1"/>
      <c r="O80" s="223"/>
      <c r="P80" s="223"/>
      <c r="Q80" s="223"/>
      <c r="R80" s="223"/>
      <c r="S80" s="223"/>
      <c r="T80" s="223"/>
      <c r="U80" s="223"/>
      <c r="V80" s="282"/>
      <c r="W80" s="223"/>
      <c r="X80" s="223"/>
      <c r="Y80" s="223"/>
      <c r="Z80" s="223"/>
      <c r="AA80" s="223"/>
      <c r="AB80" s="223"/>
      <c r="AC80" s="223"/>
      <c r="AD80" s="223"/>
      <c r="AE80" s="223"/>
      <c r="AF80" s="223"/>
      <c r="AG80" s="223"/>
      <c r="AH80" s="223"/>
      <c r="AI80" s="223"/>
      <c r="AJ80" s="1"/>
    </row>
    <row r="81" spans="1:36" x14ac:dyDescent="0.2">
      <c r="A81" s="1"/>
      <c r="B81" s="1"/>
      <c r="C81" s="27"/>
      <c r="D81" s="27"/>
      <c r="E81" s="1"/>
      <c r="F81" s="1"/>
      <c r="G81" s="1"/>
      <c r="H81" s="1"/>
      <c r="I81" s="1"/>
      <c r="J81" s="1"/>
      <c r="K81" s="1"/>
      <c r="L81" s="1"/>
      <c r="M81" s="1"/>
      <c r="N81" s="1"/>
      <c r="O81" s="223"/>
      <c r="P81" s="223"/>
      <c r="Q81" s="223"/>
      <c r="R81" s="223"/>
      <c r="S81" s="223"/>
      <c r="T81" s="223"/>
      <c r="U81" s="223"/>
      <c r="V81" s="282"/>
      <c r="W81" s="223"/>
      <c r="X81" s="223"/>
      <c r="Y81" s="223"/>
      <c r="Z81" s="223"/>
      <c r="AA81" s="223"/>
      <c r="AB81" s="223"/>
      <c r="AC81" s="223"/>
      <c r="AD81" s="223"/>
      <c r="AE81" s="223"/>
      <c r="AF81" s="223"/>
      <c r="AG81" s="223"/>
      <c r="AH81" s="223"/>
      <c r="AI81" s="223"/>
      <c r="AJ81" s="1"/>
    </row>
    <row r="82" spans="1:36" x14ac:dyDescent="0.2">
      <c r="A82" s="1"/>
      <c r="B82" s="1"/>
      <c r="C82" s="27"/>
      <c r="D82" s="27"/>
      <c r="E82" s="1"/>
      <c r="F82" s="1"/>
      <c r="G82" s="1"/>
      <c r="H82" s="1"/>
      <c r="I82" s="1"/>
      <c r="J82" s="1"/>
      <c r="K82" s="1"/>
      <c r="L82" s="1"/>
      <c r="M82" s="1"/>
      <c r="N82" s="1"/>
      <c r="O82" s="223"/>
      <c r="P82" s="223"/>
      <c r="Q82" s="223"/>
      <c r="R82" s="223"/>
      <c r="S82" s="223"/>
      <c r="T82" s="223"/>
      <c r="U82" s="223"/>
      <c r="V82" s="282"/>
      <c r="W82" s="223"/>
      <c r="X82" s="223"/>
      <c r="Y82" s="223"/>
      <c r="Z82" s="223"/>
      <c r="AA82" s="223"/>
      <c r="AB82" s="223"/>
      <c r="AC82" s="223"/>
      <c r="AD82" s="223"/>
      <c r="AE82" s="223"/>
      <c r="AF82" s="223"/>
      <c r="AG82" s="223"/>
      <c r="AH82" s="223"/>
      <c r="AI82" s="223"/>
      <c r="AJ82" s="1"/>
    </row>
    <row r="83" spans="1:36" x14ac:dyDescent="0.2">
      <c r="A83" s="1"/>
      <c r="B83" s="1"/>
      <c r="C83" s="27"/>
      <c r="D83" s="27"/>
      <c r="E83" s="1"/>
      <c r="F83" s="1"/>
      <c r="G83" s="1"/>
      <c r="H83" s="1"/>
      <c r="I83" s="1"/>
      <c r="J83" s="1"/>
      <c r="K83" s="1"/>
      <c r="L83" s="1"/>
      <c r="M83" s="1"/>
      <c r="N83" s="1"/>
      <c r="O83" s="223"/>
      <c r="P83" s="223"/>
      <c r="Q83" s="223"/>
      <c r="R83" s="223"/>
      <c r="S83" s="223"/>
      <c r="T83" s="223"/>
      <c r="U83" s="223"/>
      <c r="V83" s="282"/>
      <c r="W83" s="223"/>
      <c r="X83" s="223"/>
      <c r="Y83" s="223"/>
      <c r="Z83" s="223"/>
      <c r="AA83" s="223"/>
      <c r="AB83" s="223"/>
      <c r="AC83" s="223"/>
      <c r="AD83" s="223"/>
      <c r="AE83" s="223"/>
      <c r="AF83" s="223"/>
      <c r="AG83" s="223"/>
      <c r="AH83" s="223"/>
      <c r="AI83" s="223"/>
      <c r="AJ83" s="1"/>
    </row>
    <row r="84" spans="1:36" x14ac:dyDescent="0.2">
      <c r="A84" s="1"/>
      <c r="B84" s="1"/>
      <c r="C84" s="27"/>
      <c r="D84" s="27"/>
      <c r="E84" s="1"/>
      <c r="F84" s="1"/>
      <c r="G84" s="1"/>
      <c r="H84" s="1"/>
      <c r="I84" s="1"/>
      <c r="J84" s="1"/>
      <c r="K84" s="1"/>
      <c r="L84" s="1"/>
      <c r="M84" s="1"/>
      <c r="N84" s="1"/>
      <c r="O84" s="223"/>
      <c r="P84" s="223"/>
      <c r="Q84" s="223"/>
      <c r="R84" s="223"/>
      <c r="S84" s="223"/>
      <c r="T84" s="223"/>
      <c r="U84" s="223"/>
      <c r="V84" s="282"/>
      <c r="W84" s="223"/>
      <c r="X84" s="223"/>
      <c r="Y84" s="223"/>
      <c r="Z84" s="223"/>
      <c r="AA84" s="223"/>
      <c r="AB84" s="223"/>
      <c r="AC84" s="223"/>
      <c r="AD84" s="223"/>
      <c r="AE84" s="223"/>
      <c r="AF84" s="223"/>
      <c r="AG84" s="223"/>
      <c r="AH84" s="223"/>
      <c r="AI84" s="223"/>
      <c r="AJ84" s="1"/>
    </row>
    <row r="85" spans="1:36" x14ac:dyDescent="0.2">
      <c r="A85" s="1"/>
      <c r="B85" s="1"/>
      <c r="C85" s="27"/>
      <c r="D85" s="27"/>
      <c r="E85" s="1"/>
      <c r="F85" s="1"/>
      <c r="G85" s="1"/>
      <c r="H85" s="1"/>
      <c r="I85" s="1"/>
      <c r="J85" s="1"/>
      <c r="K85" s="1"/>
      <c r="L85" s="1"/>
      <c r="M85" s="1"/>
      <c r="N85" s="1"/>
      <c r="O85" s="223"/>
      <c r="P85" s="223"/>
      <c r="Q85" s="223"/>
      <c r="R85" s="223"/>
      <c r="S85" s="223"/>
      <c r="T85" s="223"/>
      <c r="U85" s="223"/>
      <c r="V85" s="282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1"/>
    </row>
    <row r="86" spans="1:36" x14ac:dyDescent="0.2">
      <c r="A86" s="1"/>
      <c r="B86" s="1"/>
      <c r="C86" s="27"/>
      <c r="D86" s="27"/>
      <c r="E86" s="1"/>
      <c r="F86" s="1"/>
      <c r="G86" s="1"/>
      <c r="H86" s="1"/>
      <c r="I86" s="1"/>
      <c r="J86" s="1"/>
      <c r="K86" s="1"/>
      <c r="L86" s="1"/>
      <c r="M86" s="1"/>
      <c r="N86" s="1"/>
      <c r="O86" s="223"/>
      <c r="P86" s="223"/>
      <c r="Q86" s="223"/>
      <c r="R86" s="223"/>
      <c r="S86" s="223"/>
      <c r="T86" s="223"/>
      <c r="U86" s="223"/>
      <c r="V86" s="282"/>
      <c r="W86" s="223"/>
      <c r="X86" s="223"/>
      <c r="Y86" s="223"/>
      <c r="Z86" s="223"/>
      <c r="AA86" s="223"/>
      <c r="AB86" s="223"/>
      <c r="AC86" s="223"/>
      <c r="AD86" s="223"/>
      <c r="AE86" s="223"/>
      <c r="AF86" s="223"/>
      <c r="AG86" s="223"/>
      <c r="AH86" s="223"/>
      <c r="AI86" s="223"/>
      <c r="AJ86" s="1"/>
    </row>
    <row r="87" spans="1:36" x14ac:dyDescent="0.2">
      <c r="A87" s="1"/>
      <c r="B87" s="1"/>
      <c r="C87" s="27"/>
      <c r="D87" s="27"/>
      <c r="E87" s="1"/>
      <c r="F87" s="1"/>
      <c r="G87" s="1"/>
      <c r="H87" s="1"/>
      <c r="I87" s="1"/>
      <c r="J87" s="1"/>
      <c r="K87" s="1"/>
      <c r="L87" s="1"/>
      <c r="M87" s="1"/>
      <c r="N87" s="1"/>
      <c r="O87" s="223"/>
      <c r="P87" s="223"/>
      <c r="Q87" s="223"/>
      <c r="R87" s="223"/>
      <c r="S87" s="223"/>
      <c r="T87" s="223"/>
      <c r="U87" s="223"/>
      <c r="V87" s="282"/>
      <c r="W87" s="223"/>
      <c r="X87" s="223"/>
      <c r="Y87" s="223"/>
      <c r="Z87" s="223"/>
      <c r="AA87" s="223"/>
      <c r="AB87" s="223"/>
      <c r="AC87" s="223"/>
      <c r="AD87" s="223"/>
      <c r="AE87" s="223"/>
      <c r="AF87" s="223"/>
      <c r="AG87" s="223"/>
      <c r="AH87" s="223"/>
      <c r="AI87" s="223"/>
      <c r="AJ87" s="1"/>
    </row>
  </sheetData>
  <pageMargins left="0.7" right="0.7" top="0.78740157499999996" bottom="0.78740157499999996" header="0.3" footer="0.3"/>
  <pageSetup orientation="portrait" r:id="rId1"/>
  <ignoredErrors>
    <ignoredError sqref="F15:G20 E38:J54 E28:J37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6"/>
  <sheetViews>
    <sheetView showGridLines="0" zoomScaleNormal="100" workbookViewId="0">
      <selection activeCell="C2" sqref="C2"/>
    </sheetView>
  </sheetViews>
  <sheetFormatPr defaultColWidth="9.140625" defaultRowHeight="12" x14ac:dyDescent="0.2"/>
  <cols>
    <col min="1" max="1" width="5.140625" style="247" customWidth="1"/>
    <col min="2" max="2" width="5.140625" style="284" customWidth="1"/>
    <col min="3" max="3" width="32.42578125" style="247" customWidth="1"/>
    <col min="4" max="14" width="6.140625" style="247" customWidth="1"/>
    <col min="15" max="16384" width="9.140625" style="247"/>
  </cols>
  <sheetData>
    <row r="1" spans="1:31" x14ac:dyDescent="0.2">
      <c r="A1" s="283"/>
      <c r="L1" s="200" t="s">
        <v>625</v>
      </c>
    </row>
    <row r="2" spans="1:31" ht="15" x14ac:dyDescent="0.2">
      <c r="C2" s="225" t="s">
        <v>415</v>
      </c>
    </row>
    <row r="3" spans="1:31" x14ac:dyDescent="0.2">
      <c r="D3" s="9" t="s">
        <v>0</v>
      </c>
    </row>
    <row r="4" spans="1:31" x14ac:dyDescent="0.2">
      <c r="B4" s="15"/>
      <c r="C4" s="10" t="s">
        <v>2</v>
      </c>
      <c r="D4" s="37">
        <v>1</v>
      </c>
      <c r="E4" s="37">
        <v>3</v>
      </c>
      <c r="F4" s="37">
        <v>5</v>
      </c>
      <c r="G4" s="37">
        <v>7</v>
      </c>
      <c r="H4" s="37">
        <v>9</v>
      </c>
      <c r="I4" s="37">
        <v>13</v>
      </c>
      <c r="J4" s="37">
        <v>15</v>
      </c>
      <c r="K4" s="37">
        <v>17</v>
      </c>
      <c r="L4" s="37">
        <v>19</v>
      </c>
      <c r="N4" s="1"/>
      <c r="O4" s="285"/>
      <c r="P4" s="122"/>
      <c r="Q4" s="122"/>
      <c r="R4" s="223"/>
      <c r="S4" s="223"/>
      <c r="T4" s="223"/>
      <c r="U4" s="1"/>
      <c r="V4" s="1"/>
      <c r="W4" s="1"/>
      <c r="X4" s="1"/>
      <c r="Y4" s="1"/>
      <c r="Z4" s="1"/>
      <c r="AA4" s="1"/>
      <c r="AB4" s="1"/>
      <c r="AC4" s="1"/>
    </row>
    <row r="5" spans="1:31" s="286" customFormat="1" x14ac:dyDescent="0.2">
      <c r="B5" s="284"/>
      <c r="C5" s="10" t="s">
        <v>3</v>
      </c>
      <c r="D5" s="373" t="s">
        <v>4</v>
      </c>
      <c r="E5" s="373" t="s">
        <v>4</v>
      </c>
      <c r="F5" s="373" t="s">
        <v>4</v>
      </c>
      <c r="G5" s="373" t="s">
        <v>4</v>
      </c>
      <c r="H5" s="373" t="s">
        <v>4</v>
      </c>
      <c r="I5" s="373" t="s">
        <v>4</v>
      </c>
      <c r="J5" s="373" t="s">
        <v>4</v>
      </c>
      <c r="K5" s="373" t="s">
        <v>4</v>
      </c>
      <c r="L5" s="373" t="s">
        <v>4</v>
      </c>
      <c r="N5" s="287"/>
      <c r="O5" s="1"/>
      <c r="P5" s="122"/>
      <c r="Q5" s="122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31" x14ac:dyDescent="0.2">
      <c r="A6" s="233" t="s">
        <v>6</v>
      </c>
      <c r="B6" s="15" t="s">
        <v>7</v>
      </c>
      <c r="C6" s="10" t="s">
        <v>8</v>
      </c>
      <c r="D6" s="37"/>
      <c r="E6" s="11">
        <v>25</v>
      </c>
      <c r="F6" s="227"/>
      <c r="G6" s="227"/>
      <c r="H6" s="227"/>
      <c r="I6" s="11"/>
      <c r="J6" s="11">
        <v>25</v>
      </c>
      <c r="K6" s="227"/>
      <c r="L6" s="227"/>
      <c r="N6" s="223"/>
      <c r="O6" s="223"/>
      <c r="P6" s="122"/>
      <c r="Q6" s="122"/>
      <c r="R6" s="223"/>
      <c r="S6" s="223"/>
      <c r="T6" s="223"/>
      <c r="U6" s="223"/>
      <c r="V6" s="223"/>
      <c r="W6" s="1"/>
      <c r="X6" s="1"/>
      <c r="Y6" s="1"/>
      <c r="Z6" s="1"/>
      <c r="AA6" s="1"/>
      <c r="AB6" s="1"/>
      <c r="AC6" s="1"/>
      <c r="AD6" s="1"/>
      <c r="AE6" s="1"/>
    </row>
    <row r="7" spans="1:31" x14ac:dyDescent="0.2">
      <c r="A7" s="2">
        <v>0</v>
      </c>
      <c r="B7" s="15">
        <v>1</v>
      </c>
      <c r="C7" s="196" t="s">
        <v>9</v>
      </c>
      <c r="D7" s="256"/>
      <c r="E7" s="236">
        <v>0.21736111111111112</v>
      </c>
      <c r="F7" s="236">
        <v>0.2590277777777778</v>
      </c>
      <c r="G7" s="236">
        <v>0.34236111111111112</v>
      </c>
      <c r="H7" s="236">
        <v>0.50902777777777775</v>
      </c>
      <c r="I7" s="236">
        <v>0.59236111111111112</v>
      </c>
      <c r="J7" s="236">
        <v>0.63402777777777775</v>
      </c>
      <c r="K7" s="236">
        <v>0.67569444444444438</v>
      </c>
      <c r="L7" s="236">
        <v>0.75902777777777775</v>
      </c>
      <c r="N7" s="223"/>
      <c r="O7" s="223"/>
      <c r="P7" s="122"/>
      <c r="Q7" s="122"/>
      <c r="R7" s="223"/>
      <c r="S7" s="223"/>
      <c r="T7" s="223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1" x14ac:dyDescent="0.2">
      <c r="A8" s="2">
        <v>0.8</v>
      </c>
      <c r="B8" s="15">
        <v>2</v>
      </c>
      <c r="C8" s="43" t="s">
        <v>396</v>
      </c>
      <c r="D8" s="257"/>
      <c r="E8" s="240">
        <f t="shared" ref="E8:H8" si="0">E7+"0:3"</f>
        <v>0.21944444444444444</v>
      </c>
      <c r="F8" s="240">
        <f t="shared" si="0"/>
        <v>0.26111111111111113</v>
      </c>
      <c r="G8" s="240">
        <f t="shared" si="0"/>
        <v>0.34444444444444444</v>
      </c>
      <c r="H8" s="240">
        <f t="shared" si="0"/>
        <v>0.51111111111111107</v>
      </c>
      <c r="I8" s="240">
        <f>I7+"0:3"</f>
        <v>0.59444444444444444</v>
      </c>
      <c r="J8" s="240">
        <f>J7+"0:3"</f>
        <v>0.63611111111111107</v>
      </c>
      <c r="K8" s="240">
        <f>K7+"0:3"</f>
        <v>0.6777777777777777</v>
      </c>
      <c r="L8" s="240">
        <f>L7+"0:3"</f>
        <v>0.76111111111111107</v>
      </c>
      <c r="N8" s="223"/>
      <c r="O8" s="223"/>
      <c r="P8" s="122"/>
      <c r="Q8" s="122"/>
      <c r="R8" s="223"/>
      <c r="S8" s="223"/>
      <c r="T8" s="223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1" x14ac:dyDescent="0.2">
      <c r="A9" s="2" t="s">
        <v>25</v>
      </c>
      <c r="B9" s="15">
        <v>3</v>
      </c>
      <c r="C9" s="43" t="s">
        <v>397</v>
      </c>
      <c r="D9" s="257"/>
      <c r="E9" s="240" t="s">
        <v>13</v>
      </c>
      <c r="F9" s="240" t="s">
        <v>13</v>
      </c>
      <c r="G9" s="240" t="s">
        <v>13</v>
      </c>
      <c r="H9" s="240" t="s">
        <v>13</v>
      </c>
      <c r="I9" s="240" t="s">
        <v>13</v>
      </c>
      <c r="J9" s="240" t="s">
        <v>13</v>
      </c>
      <c r="K9" s="240" t="s">
        <v>13</v>
      </c>
      <c r="L9" s="240" t="s">
        <v>13</v>
      </c>
      <c r="N9" s="223"/>
      <c r="O9" s="223"/>
      <c r="P9" s="122"/>
      <c r="Q9" s="122"/>
      <c r="R9" s="223"/>
      <c r="S9" s="223"/>
      <c r="T9" s="223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1" x14ac:dyDescent="0.2">
      <c r="A10" s="2">
        <v>1.1000000000000001</v>
      </c>
      <c r="B10" s="15">
        <v>4</v>
      </c>
      <c r="C10" s="43" t="s">
        <v>398</v>
      </c>
      <c r="D10" s="257"/>
      <c r="E10" s="240">
        <f t="shared" ref="E10:H10" si="1">E8+"0:2"</f>
        <v>0.22083333333333333</v>
      </c>
      <c r="F10" s="240">
        <f t="shared" si="1"/>
        <v>0.26250000000000001</v>
      </c>
      <c r="G10" s="240">
        <f t="shared" si="1"/>
        <v>0.34583333333333333</v>
      </c>
      <c r="H10" s="240">
        <f t="shared" si="1"/>
        <v>0.51249999999999996</v>
      </c>
      <c r="I10" s="240">
        <f>I8+"0:2"</f>
        <v>0.59583333333333333</v>
      </c>
      <c r="J10" s="240">
        <f>J8+"0:2"</f>
        <v>0.63749999999999996</v>
      </c>
      <c r="K10" s="240">
        <f>K8+"0:2"</f>
        <v>0.67916666666666659</v>
      </c>
      <c r="L10" s="240">
        <f>L8+"0:2"</f>
        <v>0.76249999999999996</v>
      </c>
      <c r="N10" s="223"/>
      <c r="O10" s="223"/>
      <c r="P10" s="122"/>
      <c r="Q10" s="122"/>
      <c r="R10" s="223"/>
      <c r="S10" s="223"/>
      <c r="T10" s="223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1" x14ac:dyDescent="0.2">
      <c r="A11" s="2">
        <v>1.9000000000000001</v>
      </c>
      <c r="B11" s="15">
        <v>5</v>
      </c>
      <c r="C11" s="43" t="s">
        <v>399</v>
      </c>
      <c r="D11" s="257"/>
      <c r="E11" s="240" t="s">
        <v>13</v>
      </c>
      <c r="F11" s="240" t="s">
        <v>13</v>
      </c>
      <c r="G11" s="240" t="s">
        <v>13</v>
      </c>
      <c r="H11" s="240" t="s">
        <v>13</v>
      </c>
      <c r="I11" s="240" t="s">
        <v>13</v>
      </c>
      <c r="J11" s="240" t="s">
        <v>13</v>
      </c>
      <c r="K11" s="240" t="s">
        <v>13</v>
      </c>
      <c r="L11" s="240" t="s">
        <v>13</v>
      </c>
      <c r="N11" s="223"/>
      <c r="O11" s="223"/>
      <c r="P11" s="122"/>
      <c r="Q11" s="122"/>
      <c r="R11" s="223"/>
      <c r="S11" s="223"/>
      <c r="T11" s="223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1" x14ac:dyDescent="0.2">
      <c r="A12" s="2">
        <v>2.6</v>
      </c>
      <c r="B12" s="15">
        <v>6</v>
      </c>
      <c r="C12" s="43" t="s">
        <v>400</v>
      </c>
      <c r="D12" s="257"/>
      <c r="E12" s="240">
        <f t="shared" ref="E12:H12" si="2">E10+"0:2"</f>
        <v>0.22222222222222221</v>
      </c>
      <c r="F12" s="240">
        <f t="shared" si="2"/>
        <v>0.2638888888888889</v>
      </c>
      <c r="G12" s="240">
        <f t="shared" si="2"/>
        <v>0.34722222222222221</v>
      </c>
      <c r="H12" s="240">
        <f t="shared" si="2"/>
        <v>0.51388888888888884</v>
      </c>
      <c r="I12" s="240">
        <f>I10+"0:2"</f>
        <v>0.59722222222222221</v>
      </c>
      <c r="J12" s="240">
        <f>J10+"0:2"</f>
        <v>0.63888888888888884</v>
      </c>
      <c r="K12" s="240">
        <f>K10+"0:2"</f>
        <v>0.68055555555555547</v>
      </c>
      <c r="L12" s="240">
        <f>L10+"0:2"</f>
        <v>0.76388888888888884</v>
      </c>
      <c r="N12" s="223"/>
      <c r="O12" s="223"/>
      <c r="P12" s="122"/>
      <c r="Q12" s="122"/>
      <c r="R12" s="223"/>
      <c r="S12" s="223"/>
      <c r="T12" s="223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1" x14ac:dyDescent="0.2">
      <c r="A13" s="2">
        <v>3.7</v>
      </c>
      <c r="B13" s="15">
        <v>7</v>
      </c>
      <c r="C13" s="43" t="s">
        <v>401</v>
      </c>
      <c r="D13" s="257"/>
      <c r="E13" s="240">
        <f t="shared" ref="E13:H13" si="3">E12+"0:2"</f>
        <v>0.22361111111111109</v>
      </c>
      <c r="F13" s="240">
        <f t="shared" si="3"/>
        <v>0.26527777777777778</v>
      </c>
      <c r="G13" s="240">
        <f t="shared" si="3"/>
        <v>0.34861111111111109</v>
      </c>
      <c r="H13" s="240">
        <f t="shared" si="3"/>
        <v>0.51527777777777772</v>
      </c>
      <c r="I13" s="240">
        <f>I12+"0:2"</f>
        <v>0.59861111111111109</v>
      </c>
      <c r="J13" s="240">
        <f>J12+"0:2"</f>
        <v>0.64027777777777772</v>
      </c>
      <c r="K13" s="240">
        <f>K12+"0:2"</f>
        <v>0.68194444444444435</v>
      </c>
      <c r="L13" s="240">
        <f>L12+"0:2"</f>
        <v>0.76527777777777772</v>
      </c>
      <c r="N13" s="223"/>
      <c r="O13" s="223"/>
      <c r="P13" s="122"/>
      <c r="Q13" s="122"/>
      <c r="R13" s="223"/>
      <c r="S13" s="223"/>
      <c r="T13" s="223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1" x14ac:dyDescent="0.2">
      <c r="A14" s="1">
        <v>4.3</v>
      </c>
      <c r="B14" s="15">
        <v>8</v>
      </c>
      <c r="C14" s="43" t="s">
        <v>402</v>
      </c>
      <c r="D14" s="43"/>
      <c r="E14" s="240">
        <f t="shared" ref="E14:H14" si="4">E13+"0:1"</f>
        <v>0.22430555555555554</v>
      </c>
      <c r="F14" s="240">
        <f t="shared" si="4"/>
        <v>0.26597222222222222</v>
      </c>
      <c r="G14" s="240">
        <f t="shared" si="4"/>
        <v>0.34930555555555554</v>
      </c>
      <c r="H14" s="240">
        <f t="shared" si="4"/>
        <v>0.51597222222222217</v>
      </c>
      <c r="I14" s="240">
        <f>I13+"0:1"</f>
        <v>0.59930555555555554</v>
      </c>
      <c r="J14" s="240">
        <f>J13+"0:1"</f>
        <v>0.64097222222222217</v>
      </c>
      <c r="K14" s="240">
        <f>K13+"0:1"</f>
        <v>0.6826388888888888</v>
      </c>
      <c r="L14" s="240">
        <f>L13+"0:1"</f>
        <v>0.76597222222222217</v>
      </c>
      <c r="N14" s="223"/>
      <c r="O14" s="223"/>
      <c r="P14" s="122"/>
      <c r="Q14" s="122"/>
      <c r="R14" s="223"/>
      <c r="S14" s="223"/>
      <c r="T14" s="223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1" x14ac:dyDescent="0.2">
      <c r="A15" s="1">
        <v>5.9</v>
      </c>
      <c r="B15" s="15">
        <v>9</v>
      </c>
      <c r="C15" s="43" t="s">
        <v>403</v>
      </c>
      <c r="D15" s="43"/>
      <c r="E15" s="240">
        <f t="shared" ref="E15:H18" si="5">E14+"0:2"</f>
        <v>0.22569444444444442</v>
      </c>
      <c r="F15" s="240">
        <f t="shared" si="5"/>
        <v>0.2673611111111111</v>
      </c>
      <c r="G15" s="240">
        <f t="shared" si="5"/>
        <v>0.35069444444444442</v>
      </c>
      <c r="H15" s="240">
        <f t="shared" si="5"/>
        <v>0.51736111111111105</v>
      </c>
      <c r="I15" s="240">
        <f t="shared" ref="I15:L18" si="6">I14+"0:2"</f>
        <v>0.60069444444444442</v>
      </c>
      <c r="J15" s="240">
        <f t="shared" si="6"/>
        <v>0.64236111111111105</v>
      </c>
      <c r="K15" s="240">
        <f t="shared" si="6"/>
        <v>0.68402777777777768</v>
      </c>
      <c r="L15" s="240">
        <f t="shared" si="6"/>
        <v>0.76736111111111105</v>
      </c>
      <c r="N15" s="223"/>
      <c r="O15" s="223"/>
      <c r="P15" s="122"/>
      <c r="Q15" s="122"/>
      <c r="R15" s="223"/>
      <c r="S15" s="223"/>
      <c r="T15" s="223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1" x14ac:dyDescent="0.2">
      <c r="A16" s="2">
        <v>7.8000000000000007</v>
      </c>
      <c r="B16" s="15">
        <v>10</v>
      </c>
      <c r="C16" s="43" t="s">
        <v>404</v>
      </c>
      <c r="D16" s="239"/>
      <c r="E16" s="240">
        <f t="shared" si="5"/>
        <v>0.2270833333333333</v>
      </c>
      <c r="F16" s="240">
        <f t="shared" si="5"/>
        <v>0.26874999999999999</v>
      </c>
      <c r="G16" s="240">
        <f t="shared" si="5"/>
        <v>0.3520833333333333</v>
      </c>
      <c r="H16" s="240">
        <f t="shared" si="5"/>
        <v>0.51874999999999993</v>
      </c>
      <c r="I16" s="240">
        <f t="shared" si="6"/>
        <v>0.6020833333333333</v>
      </c>
      <c r="J16" s="240">
        <f t="shared" si="6"/>
        <v>0.64374999999999993</v>
      </c>
      <c r="K16" s="240">
        <f t="shared" si="6"/>
        <v>0.68541666666666656</v>
      </c>
      <c r="L16" s="240">
        <f t="shared" si="6"/>
        <v>0.76874999999999993</v>
      </c>
      <c r="N16" s="223"/>
      <c r="O16" s="223"/>
      <c r="P16" s="122"/>
      <c r="Q16" s="122"/>
      <c r="R16" s="223"/>
      <c r="S16" s="223"/>
      <c r="T16" s="223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4" x14ac:dyDescent="0.2">
      <c r="A17" s="2">
        <v>8.5</v>
      </c>
      <c r="B17" s="15">
        <v>11</v>
      </c>
      <c r="C17" s="43" t="s">
        <v>405</v>
      </c>
      <c r="D17" s="239"/>
      <c r="E17" s="240">
        <f t="shared" si="5"/>
        <v>0.22847222222222219</v>
      </c>
      <c r="F17" s="240">
        <f t="shared" si="5"/>
        <v>0.27013888888888887</v>
      </c>
      <c r="G17" s="240">
        <f t="shared" si="5"/>
        <v>0.35347222222222219</v>
      </c>
      <c r="H17" s="240">
        <f t="shared" si="5"/>
        <v>0.52013888888888882</v>
      </c>
      <c r="I17" s="240">
        <f t="shared" si="6"/>
        <v>0.60347222222222219</v>
      </c>
      <c r="J17" s="240">
        <f t="shared" si="6"/>
        <v>0.64513888888888882</v>
      </c>
      <c r="K17" s="240">
        <f t="shared" si="6"/>
        <v>0.68680555555555545</v>
      </c>
      <c r="L17" s="240">
        <f t="shared" si="6"/>
        <v>0.77013888888888882</v>
      </c>
      <c r="N17" s="223"/>
      <c r="O17" s="223"/>
      <c r="P17" s="122"/>
      <c r="Q17" s="122"/>
      <c r="R17" s="223"/>
      <c r="S17" s="223"/>
      <c r="T17" s="223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4" x14ac:dyDescent="0.2">
      <c r="A18" s="2">
        <v>9.6999999999999993</v>
      </c>
      <c r="B18" s="15">
        <v>12</v>
      </c>
      <c r="C18" s="43" t="s">
        <v>416</v>
      </c>
      <c r="D18" s="239"/>
      <c r="E18" s="240">
        <f t="shared" si="5"/>
        <v>0.22986111111111107</v>
      </c>
      <c r="F18" s="240">
        <f t="shared" si="5"/>
        <v>0.27152777777777776</v>
      </c>
      <c r="G18" s="240">
        <f t="shared" si="5"/>
        <v>0.35486111111111107</v>
      </c>
      <c r="H18" s="240">
        <f t="shared" si="5"/>
        <v>0.5215277777777777</v>
      </c>
      <c r="I18" s="240">
        <f t="shared" si="6"/>
        <v>0.60486111111111107</v>
      </c>
      <c r="J18" s="240">
        <f t="shared" si="6"/>
        <v>0.6465277777777777</v>
      </c>
      <c r="K18" s="240">
        <f t="shared" si="6"/>
        <v>0.68819444444444433</v>
      </c>
      <c r="L18" s="240">
        <f t="shared" si="6"/>
        <v>0.7715277777777777</v>
      </c>
      <c r="N18" s="223"/>
      <c r="O18" s="223"/>
      <c r="P18" s="122"/>
      <c r="Q18" s="122"/>
      <c r="R18" s="223"/>
      <c r="S18" s="223"/>
      <c r="T18" s="223"/>
      <c r="U18" s="223"/>
      <c r="V18" s="223"/>
      <c r="W18" s="1"/>
      <c r="X18" s="1"/>
      <c r="Y18" s="1"/>
      <c r="Z18" s="1"/>
      <c r="AA18" s="1"/>
      <c r="AB18" s="1"/>
      <c r="AC18" s="1"/>
      <c r="AD18" s="1"/>
    </row>
    <row r="19" spans="1:34" x14ac:dyDescent="0.2">
      <c r="A19" s="2">
        <v>11.5</v>
      </c>
      <c r="B19" s="15">
        <v>13</v>
      </c>
      <c r="C19" s="43" t="s">
        <v>417</v>
      </c>
      <c r="D19" s="239"/>
      <c r="E19" s="240">
        <f t="shared" ref="E19:H19" si="7">E18+"0:3"</f>
        <v>0.2319444444444444</v>
      </c>
      <c r="F19" s="240">
        <f t="shared" si="7"/>
        <v>0.27361111111111108</v>
      </c>
      <c r="G19" s="240">
        <f t="shared" si="7"/>
        <v>0.3569444444444444</v>
      </c>
      <c r="H19" s="240">
        <f t="shared" si="7"/>
        <v>0.52361111111111103</v>
      </c>
      <c r="I19" s="240">
        <f>I18+"0:3"</f>
        <v>0.6069444444444444</v>
      </c>
      <c r="J19" s="240">
        <f>J18+"0:3"</f>
        <v>0.64861111111111103</v>
      </c>
      <c r="K19" s="240">
        <f>K18+"0:3"</f>
        <v>0.69027777777777766</v>
      </c>
      <c r="L19" s="240">
        <f>L18+"0:3"</f>
        <v>0.77361111111111103</v>
      </c>
      <c r="N19" s="223"/>
      <c r="O19" s="223"/>
      <c r="P19" s="122"/>
      <c r="Q19" s="122"/>
      <c r="R19" s="223"/>
      <c r="S19" s="223"/>
      <c r="T19" s="223"/>
      <c r="U19" s="223"/>
      <c r="V19" s="223"/>
      <c r="W19" s="223"/>
      <c r="X19" s="1"/>
      <c r="Y19" s="1"/>
      <c r="Z19" s="1"/>
      <c r="AA19" s="1"/>
      <c r="AB19" s="1"/>
      <c r="AC19" s="1"/>
      <c r="AD19" s="1"/>
    </row>
    <row r="20" spans="1:34" x14ac:dyDescent="0.2">
      <c r="A20" s="2">
        <v>12.1</v>
      </c>
      <c r="B20" s="15">
        <v>14</v>
      </c>
      <c r="C20" s="43" t="s">
        <v>418</v>
      </c>
      <c r="D20" s="239"/>
      <c r="E20" s="240">
        <f t="shared" ref="E20:H20" si="8">E19+"0:1"</f>
        <v>0.23263888888888884</v>
      </c>
      <c r="F20" s="240">
        <f t="shared" si="8"/>
        <v>0.27430555555555552</v>
      </c>
      <c r="G20" s="240">
        <f t="shared" si="8"/>
        <v>0.35763888888888884</v>
      </c>
      <c r="H20" s="240">
        <f t="shared" si="8"/>
        <v>0.52430555555555547</v>
      </c>
      <c r="I20" s="240">
        <f>I19+"0:1"</f>
        <v>0.60763888888888884</v>
      </c>
      <c r="J20" s="240">
        <f>J19+"0:1"</f>
        <v>0.64930555555555547</v>
      </c>
      <c r="K20" s="240">
        <f>K19+"0:1"</f>
        <v>0.6909722222222221</v>
      </c>
      <c r="L20" s="240">
        <f>L19+"0:1"</f>
        <v>0.77430555555555547</v>
      </c>
      <c r="N20" s="223"/>
      <c r="O20" s="223"/>
      <c r="P20" s="122"/>
      <c r="Q20" s="122"/>
      <c r="R20" s="223"/>
      <c r="S20" s="223"/>
      <c r="T20" s="223"/>
      <c r="U20" s="223"/>
      <c r="V20" s="223"/>
      <c r="W20" s="223"/>
      <c r="X20" s="223"/>
      <c r="Y20" s="1"/>
      <c r="Z20" s="1"/>
      <c r="AA20" s="1"/>
      <c r="AB20" s="1"/>
      <c r="AC20" s="1"/>
      <c r="AD20" s="1"/>
    </row>
    <row r="21" spans="1:34" x14ac:dyDescent="0.2">
      <c r="A21" s="2">
        <v>13.399999999999999</v>
      </c>
      <c r="B21" s="15">
        <v>15</v>
      </c>
      <c r="C21" s="43" t="s">
        <v>419</v>
      </c>
      <c r="D21" s="239"/>
      <c r="E21" s="240">
        <f t="shared" ref="E21:H21" si="9">E20+"0:2"</f>
        <v>0.23402777777777772</v>
      </c>
      <c r="F21" s="240">
        <f t="shared" si="9"/>
        <v>0.27569444444444441</v>
      </c>
      <c r="G21" s="240">
        <f t="shared" si="9"/>
        <v>0.35902777777777772</v>
      </c>
      <c r="H21" s="240">
        <f t="shared" si="9"/>
        <v>0.52569444444444435</v>
      </c>
      <c r="I21" s="240">
        <f>I20+"0:2"</f>
        <v>0.60902777777777772</v>
      </c>
      <c r="J21" s="240">
        <f>J20+"0:2"</f>
        <v>0.65069444444444435</v>
      </c>
      <c r="K21" s="240">
        <f>K20+"0:2"</f>
        <v>0.69236111111111098</v>
      </c>
      <c r="L21" s="240">
        <f>L20+"0:2"</f>
        <v>0.77569444444444435</v>
      </c>
      <c r="N21" s="223"/>
      <c r="O21" s="223"/>
      <c r="P21" s="122"/>
      <c r="Q21" s="122"/>
      <c r="R21" s="223"/>
      <c r="S21" s="223"/>
      <c r="T21" s="223"/>
      <c r="U21" s="223"/>
      <c r="V21" s="223"/>
      <c r="W21" s="223"/>
      <c r="X21" s="223"/>
      <c r="Y21" s="1"/>
      <c r="Z21" s="1"/>
      <c r="AA21" s="1"/>
      <c r="AB21" s="1"/>
      <c r="AC21" s="1"/>
      <c r="AD21" s="1"/>
    </row>
    <row r="22" spans="1:34" x14ac:dyDescent="0.2">
      <c r="A22" s="2">
        <v>13.899999999999999</v>
      </c>
      <c r="B22" s="15">
        <v>16</v>
      </c>
      <c r="C22" s="45" t="s">
        <v>420</v>
      </c>
      <c r="D22" s="249"/>
      <c r="E22" s="249">
        <f t="shared" ref="E22:H22" si="10">E21+"0:1"</f>
        <v>0.23472222222222217</v>
      </c>
      <c r="F22" s="249">
        <f t="shared" si="10"/>
        <v>0.27638888888888885</v>
      </c>
      <c r="G22" s="249">
        <f t="shared" si="10"/>
        <v>0.35972222222222217</v>
      </c>
      <c r="H22" s="249">
        <f t="shared" si="10"/>
        <v>0.5263888888888888</v>
      </c>
      <c r="I22" s="249">
        <f>I21+"0:1"</f>
        <v>0.60972222222222217</v>
      </c>
      <c r="J22" s="249">
        <f>J21+"0:1"</f>
        <v>0.6513888888888888</v>
      </c>
      <c r="K22" s="249">
        <f>K21+"0:1"</f>
        <v>0.69305555555555542</v>
      </c>
      <c r="L22" s="249">
        <f>L21+"0:1"</f>
        <v>0.7763888888888888</v>
      </c>
      <c r="N22" s="223"/>
      <c r="O22" s="223"/>
      <c r="P22" s="122"/>
      <c r="Q22" s="122"/>
      <c r="R22" s="223"/>
      <c r="S22" s="223"/>
      <c r="T22" s="223"/>
      <c r="U22" s="223"/>
      <c r="V22" s="223"/>
      <c r="W22" s="223"/>
      <c r="X22" s="223"/>
      <c r="Y22" s="1"/>
      <c r="Z22" s="1"/>
      <c r="AA22" s="1"/>
      <c r="AB22" s="1"/>
      <c r="AC22" s="1"/>
      <c r="AD22" s="1"/>
    </row>
    <row r="23" spans="1:34" x14ac:dyDescent="0.2">
      <c r="A23" s="2"/>
      <c r="B23" s="15"/>
      <c r="C23" s="44" t="s">
        <v>420</v>
      </c>
      <c r="D23" s="240">
        <v>0.19166666666666665</v>
      </c>
      <c r="E23" s="240">
        <f t="shared" ref="E23:H23" si="11">E22+"0:3"</f>
        <v>0.23680555555555549</v>
      </c>
      <c r="F23" s="240">
        <f t="shared" si="11"/>
        <v>0.27847222222222218</v>
      </c>
      <c r="G23" s="240">
        <f t="shared" si="11"/>
        <v>0.36180555555555549</v>
      </c>
      <c r="H23" s="240">
        <f t="shared" si="11"/>
        <v>0.52847222222222212</v>
      </c>
      <c r="I23" s="240">
        <f>I22+"0:3"</f>
        <v>0.61180555555555549</v>
      </c>
      <c r="J23" s="240">
        <f>J22+"0:3"</f>
        <v>0.65347222222222212</v>
      </c>
      <c r="K23" s="240">
        <f>K22+"0:3"</f>
        <v>0.69513888888888875</v>
      </c>
      <c r="L23" s="240">
        <f>L22+"0:3"</f>
        <v>0.77847222222222212</v>
      </c>
      <c r="N23" s="223"/>
      <c r="O23" s="223"/>
      <c r="P23" s="122"/>
      <c r="Q23" s="122"/>
      <c r="R23" s="223"/>
      <c r="S23" s="223"/>
      <c r="T23" s="223"/>
      <c r="U23" s="223"/>
      <c r="V23" s="223"/>
      <c r="W23" s="223"/>
      <c r="X23" s="223"/>
      <c r="Y23" s="1"/>
      <c r="Z23" s="1"/>
      <c r="AA23" s="1"/>
      <c r="AB23" s="1"/>
      <c r="AC23" s="1"/>
      <c r="AD23" s="1"/>
    </row>
    <row r="24" spans="1:34" x14ac:dyDescent="0.2">
      <c r="A24" s="2">
        <v>14.6</v>
      </c>
      <c r="B24" s="15">
        <v>17</v>
      </c>
      <c r="C24" s="288" t="s">
        <v>412</v>
      </c>
      <c r="D24" s="245">
        <f t="shared" ref="D24:H24" si="12">D23+"0:1"</f>
        <v>0.19236111111111109</v>
      </c>
      <c r="E24" s="245">
        <f t="shared" si="12"/>
        <v>0.23749999999999993</v>
      </c>
      <c r="F24" s="245">
        <f t="shared" si="12"/>
        <v>0.27916666666666662</v>
      </c>
      <c r="G24" s="245">
        <f t="shared" si="12"/>
        <v>0.36249999999999993</v>
      </c>
      <c r="H24" s="245">
        <f t="shared" si="12"/>
        <v>0.52916666666666656</v>
      </c>
      <c r="I24" s="245">
        <f>I23+"0:1"</f>
        <v>0.61249999999999993</v>
      </c>
      <c r="J24" s="245">
        <f>J23+"0:1"</f>
        <v>0.65416666666666656</v>
      </c>
      <c r="K24" s="245">
        <f>K23+"0:1"</f>
        <v>0.69583333333333319</v>
      </c>
      <c r="L24" s="245">
        <f>L23+"0:1"</f>
        <v>0.77916666666666656</v>
      </c>
      <c r="N24" s="223"/>
      <c r="P24" s="122"/>
      <c r="Q24" s="122"/>
    </row>
    <row r="25" spans="1:34" x14ac:dyDescent="0.2">
      <c r="A25" s="2">
        <v>17.100000000000001</v>
      </c>
      <c r="B25" s="15">
        <v>18</v>
      </c>
      <c r="C25" s="288" t="s">
        <v>411</v>
      </c>
      <c r="D25" s="245">
        <f t="shared" ref="D25:H25" si="13">D24+"0:3"</f>
        <v>0.19444444444444442</v>
      </c>
      <c r="E25" s="245">
        <f t="shared" si="13"/>
        <v>0.23958333333333326</v>
      </c>
      <c r="F25" s="245">
        <f t="shared" si="13"/>
        <v>0.28124999999999994</v>
      </c>
      <c r="G25" s="245">
        <f t="shared" si="13"/>
        <v>0.36458333333333326</v>
      </c>
      <c r="H25" s="245">
        <f t="shared" si="13"/>
        <v>0.53124999999999989</v>
      </c>
      <c r="I25" s="245">
        <f>I24+"0:3"</f>
        <v>0.61458333333333326</v>
      </c>
      <c r="J25" s="245">
        <f>J24+"0:3"</f>
        <v>0.65624999999999989</v>
      </c>
      <c r="K25" s="245">
        <f>K24+"0:3"</f>
        <v>0.69791666666666652</v>
      </c>
      <c r="L25" s="245">
        <f>L24+"0:3"</f>
        <v>0.78124999999999989</v>
      </c>
      <c r="N25" s="223"/>
      <c r="P25" s="122"/>
      <c r="Q25" s="122"/>
    </row>
    <row r="26" spans="1:34" x14ac:dyDescent="0.2">
      <c r="A26" s="2">
        <v>18.100000000000001</v>
      </c>
      <c r="B26" s="15">
        <v>19</v>
      </c>
      <c r="C26" s="288" t="s">
        <v>421</v>
      </c>
      <c r="D26" s="240">
        <f t="shared" ref="D26:H30" si="14">D25+"0:2"</f>
        <v>0.1958333333333333</v>
      </c>
      <c r="E26" s="240">
        <f t="shared" si="14"/>
        <v>0.24097222222222214</v>
      </c>
      <c r="F26" s="240">
        <f t="shared" si="14"/>
        <v>0.28263888888888883</v>
      </c>
      <c r="G26" s="240">
        <f t="shared" si="14"/>
        <v>0.36597222222222214</v>
      </c>
      <c r="H26" s="240">
        <f t="shared" si="14"/>
        <v>0.53263888888888877</v>
      </c>
      <c r="I26" s="240">
        <f t="shared" ref="I26:L30" si="15">I25+"0:2"</f>
        <v>0.61597222222222214</v>
      </c>
      <c r="J26" s="240">
        <f t="shared" si="15"/>
        <v>0.65763888888888877</v>
      </c>
      <c r="K26" s="240">
        <f t="shared" si="15"/>
        <v>0.6993055555555554</v>
      </c>
      <c r="L26" s="240">
        <f t="shared" si="15"/>
        <v>0.78263888888888877</v>
      </c>
      <c r="N26" s="223"/>
      <c r="P26" s="122"/>
      <c r="Q26" s="122"/>
    </row>
    <row r="27" spans="1:34" x14ac:dyDescent="0.2">
      <c r="A27" s="2">
        <v>18.899999999999999</v>
      </c>
      <c r="B27" s="15">
        <v>20</v>
      </c>
      <c r="C27" s="288" t="s">
        <v>422</v>
      </c>
      <c r="D27" s="240">
        <f t="shared" si="14"/>
        <v>0.19722222222222219</v>
      </c>
      <c r="E27" s="240">
        <f t="shared" si="14"/>
        <v>0.24236111111111103</v>
      </c>
      <c r="F27" s="240">
        <f t="shared" si="14"/>
        <v>0.28402777777777771</v>
      </c>
      <c r="G27" s="240">
        <f t="shared" si="14"/>
        <v>0.36736111111111103</v>
      </c>
      <c r="H27" s="240">
        <f t="shared" si="14"/>
        <v>0.53402777777777766</v>
      </c>
      <c r="I27" s="240">
        <f t="shared" si="15"/>
        <v>0.61736111111111103</v>
      </c>
      <c r="J27" s="240">
        <f t="shared" si="15"/>
        <v>0.65902777777777766</v>
      </c>
      <c r="K27" s="240">
        <f t="shared" si="15"/>
        <v>0.70069444444444429</v>
      </c>
      <c r="L27" s="240">
        <f t="shared" si="15"/>
        <v>0.78402777777777766</v>
      </c>
      <c r="N27" s="223"/>
      <c r="P27" s="122"/>
      <c r="Q27" s="122"/>
    </row>
    <row r="28" spans="1:34" x14ac:dyDescent="0.2">
      <c r="A28" s="2">
        <v>20</v>
      </c>
      <c r="B28" s="15">
        <v>21</v>
      </c>
      <c r="C28" s="288" t="s">
        <v>423</v>
      </c>
      <c r="D28" s="240">
        <f t="shared" si="14"/>
        <v>0.19861111111111107</v>
      </c>
      <c r="E28" s="240">
        <f t="shared" si="14"/>
        <v>0.24374999999999991</v>
      </c>
      <c r="F28" s="240">
        <f t="shared" si="14"/>
        <v>0.2854166666666666</v>
      </c>
      <c r="G28" s="240">
        <f t="shared" si="14"/>
        <v>0.36874999999999991</v>
      </c>
      <c r="H28" s="240">
        <f t="shared" si="14"/>
        <v>0.53541666666666654</v>
      </c>
      <c r="I28" s="240">
        <f t="shared" si="15"/>
        <v>0.61874999999999991</v>
      </c>
      <c r="J28" s="240">
        <f t="shared" si="15"/>
        <v>0.66041666666666654</v>
      </c>
      <c r="K28" s="240">
        <f t="shared" si="15"/>
        <v>0.70208333333333317</v>
      </c>
      <c r="L28" s="240">
        <f t="shared" si="15"/>
        <v>0.78541666666666654</v>
      </c>
      <c r="N28" s="223"/>
      <c r="P28" s="122"/>
      <c r="Q28" s="122"/>
    </row>
    <row r="29" spans="1:34" x14ac:dyDescent="0.2">
      <c r="A29" s="2">
        <v>21.1</v>
      </c>
      <c r="B29" s="15">
        <v>22</v>
      </c>
      <c r="C29" s="288" t="s">
        <v>424</v>
      </c>
      <c r="D29" s="240">
        <f t="shared" si="14"/>
        <v>0.19999999999999996</v>
      </c>
      <c r="E29" s="240">
        <f t="shared" si="14"/>
        <v>0.2451388888888888</v>
      </c>
      <c r="F29" s="240">
        <f t="shared" si="14"/>
        <v>0.28680555555555548</v>
      </c>
      <c r="G29" s="240">
        <f t="shared" si="14"/>
        <v>0.3701388888888888</v>
      </c>
      <c r="H29" s="240">
        <f t="shared" si="14"/>
        <v>0.53680555555555542</v>
      </c>
      <c r="I29" s="240">
        <f t="shared" si="15"/>
        <v>0.6201388888888888</v>
      </c>
      <c r="J29" s="240">
        <f t="shared" si="15"/>
        <v>0.66180555555555542</v>
      </c>
      <c r="K29" s="240">
        <f t="shared" si="15"/>
        <v>0.70347222222222205</v>
      </c>
      <c r="L29" s="240">
        <f t="shared" si="15"/>
        <v>0.78680555555555542</v>
      </c>
      <c r="N29" s="223"/>
      <c r="P29" s="122"/>
      <c r="Q29" s="122"/>
    </row>
    <row r="30" spans="1:34" x14ac:dyDescent="0.2">
      <c r="A30" s="2">
        <v>21.9</v>
      </c>
      <c r="B30" s="15">
        <v>23</v>
      </c>
      <c r="C30" s="289" t="s">
        <v>425</v>
      </c>
      <c r="D30" s="249">
        <f t="shared" si="14"/>
        <v>0.20138888888888884</v>
      </c>
      <c r="E30" s="249">
        <f t="shared" si="14"/>
        <v>0.24652777777777768</v>
      </c>
      <c r="F30" s="249">
        <f t="shared" si="14"/>
        <v>0.28819444444444436</v>
      </c>
      <c r="G30" s="249">
        <f t="shared" si="14"/>
        <v>0.37152777777777768</v>
      </c>
      <c r="H30" s="249">
        <f t="shared" si="14"/>
        <v>0.53819444444444431</v>
      </c>
      <c r="I30" s="249">
        <f t="shared" si="15"/>
        <v>0.62152777777777768</v>
      </c>
      <c r="J30" s="249">
        <f t="shared" si="15"/>
        <v>0.66319444444444431</v>
      </c>
      <c r="K30" s="249">
        <f t="shared" si="15"/>
        <v>0.70486111111111094</v>
      </c>
      <c r="L30" s="249">
        <f t="shared" si="15"/>
        <v>0.78819444444444431</v>
      </c>
      <c r="N30" s="223"/>
      <c r="O30" s="223"/>
      <c r="P30" s="122"/>
      <c r="Q30" s="122"/>
      <c r="R30" s="223"/>
      <c r="S30" s="223"/>
      <c r="T30" s="223"/>
      <c r="U30" s="223"/>
      <c r="V30" s="223"/>
      <c r="W30" s="223"/>
      <c r="X30" s="223"/>
      <c r="Y30" s="1"/>
      <c r="Z30" s="1"/>
      <c r="AA30" s="1"/>
      <c r="AB30" s="1"/>
      <c r="AC30" s="1"/>
      <c r="AD30" s="1"/>
    </row>
    <row r="31" spans="1:34" x14ac:dyDescent="0.2">
      <c r="A31" s="2"/>
      <c r="B31" s="15"/>
      <c r="C31" s="31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1"/>
      <c r="AA31" s="1"/>
      <c r="AB31" s="1"/>
      <c r="AC31" s="1"/>
      <c r="AD31" s="1"/>
      <c r="AE31" s="1"/>
      <c r="AF31" s="1"/>
      <c r="AG31" s="1"/>
      <c r="AH31" s="1"/>
    </row>
    <row r="32" spans="1:34" x14ac:dyDescent="0.2">
      <c r="D32" s="266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122"/>
      <c r="Q32" s="122"/>
      <c r="R32" s="223"/>
      <c r="S32" s="223"/>
      <c r="T32" s="223"/>
      <c r="U32" s="1"/>
      <c r="V32" s="1"/>
      <c r="W32" s="1"/>
      <c r="X32" s="1"/>
      <c r="Y32" s="1"/>
      <c r="Z32" s="1"/>
      <c r="AA32" s="1"/>
      <c r="AB32" s="1"/>
      <c r="AC32" s="1"/>
    </row>
    <row r="33" spans="1:34" x14ac:dyDescent="0.2">
      <c r="D33" s="9" t="s">
        <v>0</v>
      </c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122"/>
      <c r="Q33" s="122"/>
      <c r="R33" s="223"/>
      <c r="S33" s="223"/>
      <c r="T33" s="223"/>
      <c r="U33" s="1"/>
      <c r="V33" s="1"/>
      <c r="W33" s="1"/>
      <c r="X33" s="1"/>
      <c r="Y33" s="1"/>
      <c r="Z33" s="1"/>
      <c r="AA33" s="1"/>
      <c r="AB33" s="1"/>
      <c r="AC33" s="1"/>
    </row>
    <row r="34" spans="1:34" x14ac:dyDescent="0.2">
      <c r="C34" s="265" t="s">
        <v>30</v>
      </c>
      <c r="D34" s="266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122"/>
      <c r="Q34" s="122"/>
      <c r="R34" s="223"/>
      <c r="S34" s="223"/>
      <c r="T34" s="223"/>
      <c r="U34" s="1"/>
      <c r="V34" s="1"/>
      <c r="W34" s="1"/>
      <c r="X34" s="1"/>
      <c r="Y34" s="1"/>
      <c r="Z34" s="1"/>
      <c r="AA34" s="1"/>
      <c r="AB34" s="1"/>
      <c r="AC34" s="1"/>
    </row>
    <row r="35" spans="1:34" x14ac:dyDescent="0.2">
      <c r="B35" s="15"/>
      <c r="C35" s="10" t="s">
        <v>2</v>
      </c>
      <c r="D35" s="37">
        <v>2</v>
      </c>
      <c r="E35" s="37">
        <v>4</v>
      </c>
      <c r="F35" s="37">
        <v>6</v>
      </c>
      <c r="G35" s="37">
        <v>8</v>
      </c>
      <c r="H35" s="37">
        <v>10</v>
      </c>
      <c r="I35" s="37">
        <v>12</v>
      </c>
      <c r="J35" s="37">
        <v>16</v>
      </c>
      <c r="K35" s="37">
        <v>18</v>
      </c>
      <c r="L35" s="37">
        <v>20</v>
      </c>
      <c r="M35" s="37">
        <v>22</v>
      </c>
    </row>
    <row r="36" spans="1:34" x14ac:dyDescent="0.2">
      <c r="A36" s="1"/>
      <c r="C36" s="10" t="s">
        <v>3</v>
      </c>
      <c r="D36" s="373" t="s">
        <v>4</v>
      </c>
      <c r="E36" s="373" t="s">
        <v>4</v>
      </c>
      <c r="F36" s="373" t="s">
        <v>4</v>
      </c>
      <c r="G36" s="373" t="s">
        <v>4</v>
      </c>
      <c r="H36" s="373" t="s">
        <v>4</v>
      </c>
      <c r="I36" s="373" t="s">
        <v>4</v>
      </c>
      <c r="J36" s="373" t="s">
        <v>4</v>
      </c>
      <c r="K36" s="373" t="s">
        <v>4</v>
      </c>
      <c r="L36" s="373" t="s">
        <v>4</v>
      </c>
      <c r="M36" s="373" t="s">
        <v>4</v>
      </c>
      <c r="O36" s="223"/>
      <c r="P36" s="35"/>
      <c r="Q36" s="290"/>
      <c r="R36" s="1"/>
      <c r="S36" s="1"/>
      <c r="T36" s="1"/>
      <c r="U36" s="223"/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1"/>
      <c r="AH36" s="1"/>
    </row>
    <row r="37" spans="1:34" x14ac:dyDescent="0.2">
      <c r="A37" s="233" t="s">
        <v>6</v>
      </c>
      <c r="B37" s="15" t="s">
        <v>7</v>
      </c>
      <c r="C37" s="10" t="s">
        <v>8</v>
      </c>
      <c r="D37" s="14"/>
      <c r="E37" s="14"/>
      <c r="F37" s="11">
        <v>25</v>
      </c>
      <c r="G37" s="14"/>
      <c r="H37" s="227"/>
      <c r="I37" s="227"/>
      <c r="J37" s="227"/>
      <c r="K37" s="11">
        <v>25</v>
      </c>
      <c r="L37" s="227"/>
      <c r="M37" s="227"/>
      <c r="O37" s="21"/>
      <c r="P37" s="36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1"/>
      <c r="AB37" s="1"/>
      <c r="AC37" s="1"/>
      <c r="AD37" s="1"/>
    </row>
    <row r="38" spans="1:34" x14ac:dyDescent="0.2">
      <c r="A38" s="2">
        <v>0</v>
      </c>
      <c r="B38" s="15">
        <v>23</v>
      </c>
      <c r="C38" s="291" t="s">
        <v>425</v>
      </c>
      <c r="D38" s="374"/>
      <c r="E38" s="374">
        <v>0.21180555555555555</v>
      </c>
      <c r="F38" s="374">
        <v>0.25347222222222221</v>
      </c>
      <c r="G38" s="374">
        <v>0.2951388888888889</v>
      </c>
      <c r="H38" s="375">
        <v>0.37847222222222227</v>
      </c>
      <c r="I38" s="375">
        <v>0.54513888888888895</v>
      </c>
      <c r="J38" s="375">
        <v>0.62847222222222221</v>
      </c>
      <c r="K38" s="375">
        <v>0.67013888888888884</v>
      </c>
      <c r="L38" s="375">
        <v>0.71180555555555547</v>
      </c>
      <c r="M38" s="375">
        <v>0.79513888888888884</v>
      </c>
      <c r="O38" s="21"/>
      <c r="P38" s="36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1"/>
      <c r="AB38" s="1"/>
      <c r="AC38" s="1"/>
      <c r="AD38" s="1"/>
    </row>
    <row r="39" spans="1:34" x14ac:dyDescent="0.2">
      <c r="A39" s="2">
        <v>0.8</v>
      </c>
      <c r="B39" s="15">
        <v>22</v>
      </c>
      <c r="C39" s="288" t="s">
        <v>424</v>
      </c>
      <c r="D39" s="240"/>
      <c r="E39" s="245">
        <f t="shared" ref="E39:I43" si="16">E38+"0:2"</f>
        <v>0.21319444444444444</v>
      </c>
      <c r="F39" s="245">
        <f t="shared" si="16"/>
        <v>0.25486111111111109</v>
      </c>
      <c r="G39" s="245">
        <f t="shared" si="16"/>
        <v>0.29652777777777778</v>
      </c>
      <c r="H39" s="245">
        <f t="shared" si="16"/>
        <v>0.37986111111111115</v>
      </c>
      <c r="I39" s="245">
        <f t="shared" si="16"/>
        <v>0.54652777777777783</v>
      </c>
      <c r="J39" s="245">
        <f t="shared" ref="J39:M43" si="17">J38+"0:2"</f>
        <v>0.62986111111111109</v>
      </c>
      <c r="K39" s="245">
        <f t="shared" si="17"/>
        <v>0.67152777777777772</v>
      </c>
      <c r="L39" s="245">
        <f t="shared" si="17"/>
        <v>0.71319444444444435</v>
      </c>
      <c r="M39" s="245">
        <f t="shared" si="17"/>
        <v>0.79652777777777772</v>
      </c>
      <c r="O39" s="223"/>
      <c r="P39" s="122"/>
      <c r="Q39" s="223"/>
      <c r="R39" s="223"/>
      <c r="S39" s="223"/>
      <c r="T39" s="223"/>
      <c r="U39" s="223"/>
      <c r="V39" s="223"/>
      <c r="W39" s="223"/>
      <c r="X39" s="1"/>
      <c r="Y39" s="1"/>
      <c r="Z39" s="1"/>
      <c r="AA39" s="1"/>
      <c r="AB39" s="1"/>
      <c r="AC39" s="1"/>
    </row>
    <row r="40" spans="1:34" x14ac:dyDescent="0.2">
      <c r="A40" s="2">
        <v>1.9000000000000001</v>
      </c>
      <c r="B40" s="15">
        <v>21</v>
      </c>
      <c r="C40" s="288" t="s">
        <v>423</v>
      </c>
      <c r="D40" s="240"/>
      <c r="E40" s="245">
        <f t="shared" si="16"/>
        <v>0.21458333333333332</v>
      </c>
      <c r="F40" s="245">
        <f t="shared" si="16"/>
        <v>0.25624999999999998</v>
      </c>
      <c r="G40" s="245">
        <f t="shared" si="16"/>
        <v>0.29791666666666666</v>
      </c>
      <c r="H40" s="245">
        <f t="shared" si="16"/>
        <v>0.38125000000000003</v>
      </c>
      <c r="I40" s="245">
        <f t="shared" si="16"/>
        <v>0.54791666666666672</v>
      </c>
      <c r="J40" s="245">
        <f t="shared" si="17"/>
        <v>0.63124999999999998</v>
      </c>
      <c r="K40" s="245">
        <f t="shared" si="17"/>
        <v>0.67291666666666661</v>
      </c>
      <c r="L40" s="245">
        <f t="shared" si="17"/>
        <v>0.71458333333333324</v>
      </c>
      <c r="M40" s="245">
        <f t="shared" si="17"/>
        <v>0.79791666666666661</v>
      </c>
      <c r="O40" s="223"/>
      <c r="P40" s="122"/>
      <c r="Q40" s="223"/>
      <c r="R40" s="223"/>
      <c r="S40" s="223"/>
      <c r="T40" s="223"/>
      <c r="U40" s="223"/>
      <c r="V40" s="223"/>
      <c r="W40" s="223"/>
      <c r="X40" s="1"/>
      <c r="Y40" s="1"/>
      <c r="Z40" s="1"/>
      <c r="AA40" s="1"/>
      <c r="AB40" s="1"/>
      <c r="AC40" s="1"/>
    </row>
    <row r="41" spans="1:34" x14ac:dyDescent="0.2">
      <c r="A41" s="2">
        <v>3</v>
      </c>
      <c r="B41" s="15">
        <v>20</v>
      </c>
      <c r="C41" s="288" t="s">
        <v>422</v>
      </c>
      <c r="D41" s="240"/>
      <c r="E41" s="245">
        <f t="shared" si="16"/>
        <v>0.2159722222222222</v>
      </c>
      <c r="F41" s="245">
        <f t="shared" si="16"/>
        <v>0.25763888888888886</v>
      </c>
      <c r="G41" s="245">
        <f t="shared" si="16"/>
        <v>0.29930555555555555</v>
      </c>
      <c r="H41" s="245">
        <f t="shared" si="16"/>
        <v>0.38263888888888892</v>
      </c>
      <c r="I41" s="245">
        <f t="shared" si="16"/>
        <v>0.5493055555555556</v>
      </c>
      <c r="J41" s="245">
        <f t="shared" si="17"/>
        <v>0.63263888888888886</v>
      </c>
      <c r="K41" s="245">
        <f t="shared" si="17"/>
        <v>0.67430555555555549</v>
      </c>
      <c r="L41" s="245">
        <f t="shared" si="17"/>
        <v>0.71597222222222212</v>
      </c>
      <c r="M41" s="245">
        <f t="shared" si="17"/>
        <v>0.79930555555555549</v>
      </c>
      <c r="O41" s="223"/>
      <c r="P41" s="122"/>
      <c r="Q41" s="122"/>
      <c r="R41" s="223"/>
      <c r="S41" s="223"/>
      <c r="T41" s="223"/>
      <c r="U41" s="223"/>
      <c r="V41" s="223"/>
      <c r="W41" s="223"/>
      <c r="X41" s="223"/>
      <c r="Y41" s="223"/>
      <c r="Z41" s="223"/>
      <c r="AA41" s="1"/>
      <c r="AB41" s="1"/>
      <c r="AC41" s="1"/>
    </row>
    <row r="42" spans="1:34" x14ac:dyDescent="0.2">
      <c r="A42" s="2">
        <v>3.8</v>
      </c>
      <c r="B42" s="15">
        <v>19</v>
      </c>
      <c r="C42" s="288" t="s">
        <v>421</v>
      </c>
      <c r="D42" s="240"/>
      <c r="E42" s="245">
        <f t="shared" si="16"/>
        <v>0.21736111111111109</v>
      </c>
      <c r="F42" s="245">
        <f t="shared" si="16"/>
        <v>0.25902777777777775</v>
      </c>
      <c r="G42" s="245">
        <f t="shared" si="16"/>
        <v>0.30069444444444443</v>
      </c>
      <c r="H42" s="245">
        <f t="shared" si="16"/>
        <v>0.3840277777777778</v>
      </c>
      <c r="I42" s="245">
        <f t="shared" si="16"/>
        <v>0.55069444444444449</v>
      </c>
      <c r="J42" s="245">
        <f t="shared" si="17"/>
        <v>0.63402777777777775</v>
      </c>
      <c r="K42" s="245">
        <f t="shared" si="17"/>
        <v>0.67569444444444438</v>
      </c>
      <c r="L42" s="245">
        <f t="shared" si="17"/>
        <v>0.71736111111111101</v>
      </c>
      <c r="M42" s="245">
        <f t="shared" si="17"/>
        <v>0.80069444444444438</v>
      </c>
      <c r="O42" s="223"/>
      <c r="P42" s="122"/>
      <c r="Q42" s="122"/>
      <c r="S42" s="223"/>
      <c r="T42" s="223"/>
      <c r="U42" s="1"/>
      <c r="V42" s="1"/>
      <c r="W42" s="1"/>
      <c r="X42" s="1"/>
      <c r="Y42" s="1"/>
      <c r="Z42" s="1"/>
      <c r="AA42" s="1"/>
      <c r="AB42" s="1"/>
      <c r="AC42" s="1"/>
    </row>
    <row r="43" spans="1:34" x14ac:dyDescent="0.2">
      <c r="A43" s="2">
        <v>4.8</v>
      </c>
      <c r="B43" s="15">
        <v>18</v>
      </c>
      <c r="C43" s="288" t="s">
        <v>411</v>
      </c>
      <c r="D43" s="240"/>
      <c r="E43" s="245">
        <f t="shared" si="16"/>
        <v>0.21874999999999997</v>
      </c>
      <c r="F43" s="245">
        <f t="shared" si="16"/>
        <v>0.26041666666666663</v>
      </c>
      <c r="G43" s="245">
        <f t="shared" si="16"/>
        <v>0.30208333333333331</v>
      </c>
      <c r="H43" s="245">
        <f t="shared" si="16"/>
        <v>0.38541666666666669</v>
      </c>
      <c r="I43" s="245">
        <f t="shared" si="16"/>
        <v>0.55208333333333337</v>
      </c>
      <c r="J43" s="245">
        <f t="shared" si="17"/>
        <v>0.63541666666666663</v>
      </c>
      <c r="K43" s="245">
        <f t="shared" si="17"/>
        <v>0.67708333333333326</v>
      </c>
      <c r="L43" s="245">
        <f t="shared" si="17"/>
        <v>0.71874999999999989</v>
      </c>
      <c r="M43" s="245">
        <f t="shared" si="17"/>
        <v>0.80208333333333326</v>
      </c>
      <c r="O43" s="223"/>
      <c r="P43" s="122"/>
      <c r="Q43" s="122"/>
      <c r="S43" s="223"/>
      <c r="T43" s="223"/>
      <c r="U43" s="1"/>
      <c r="V43" s="1"/>
      <c r="W43" s="1"/>
      <c r="X43" s="1"/>
      <c r="Y43" s="1"/>
      <c r="Z43" s="1"/>
      <c r="AA43" s="1"/>
      <c r="AB43" s="1"/>
      <c r="AC43" s="1"/>
    </row>
    <row r="44" spans="1:34" x14ac:dyDescent="0.2">
      <c r="A44" s="2">
        <v>7.3</v>
      </c>
      <c r="B44" s="15">
        <v>17</v>
      </c>
      <c r="C44" s="288" t="s">
        <v>412</v>
      </c>
      <c r="D44" s="240"/>
      <c r="E44" s="245">
        <f>E43+"0:3"</f>
        <v>0.2208333333333333</v>
      </c>
      <c r="F44" s="245">
        <f t="shared" ref="F44:I44" si="18">F43+"0:3"</f>
        <v>0.26249999999999996</v>
      </c>
      <c r="G44" s="245">
        <f t="shared" si="18"/>
        <v>0.30416666666666664</v>
      </c>
      <c r="H44" s="245">
        <f t="shared" si="18"/>
        <v>0.38750000000000001</v>
      </c>
      <c r="I44" s="245">
        <f t="shared" si="18"/>
        <v>0.5541666666666667</v>
      </c>
      <c r="J44" s="245">
        <f>J43+"0:3"</f>
        <v>0.63749999999999996</v>
      </c>
      <c r="K44" s="245">
        <f>K43+"0:3"</f>
        <v>0.67916666666666659</v>
      </c>
      <c r="L44" s="245">
        <f>L43+"0:3"</f>
        <v>0.72083333333333321</v>
      </c>
      <c r="M44" s="245">
        <f>M43+"0:3"</f>
        <v>0.80416666666666659</v>
      </c>
      <c r="P44" s="122"/>
      <c r="Q44" s="122"/>
    </row>
    <row r="45" spans="1:34" x14ac:dyDescent="0.2">
      <c r="A45" s="2">
        <v>8</v>
      </c>
      <c r="B45" s="292">
        <v>16</v>
      </c>
      <c r="C45" s="260" t="s">
        <v>420</v>
      </c>
      <c r="D45" s="249"/>
      <c r="E45" s="249">
        <f>E44+"0:1"</f>
        <v>0.22152777777777774</v>
      </c>
      <c r="F45" s="249">
        <f t="shared" ref="F45:I45" si="19">F44+"0:1"</f>
        <v>0.2631944444444444</v>
      </c>
      <c r="G45" s="249">
        <f t="shared" si="19"/>
        <v>0.30486111111111108</v>
      </c>
      <c r="H45" s="249">
        <f t="shared" si="19"/>
        <v>0.38819444444444445</v>
      </c>
      <c r="I45" s="249">
        <f t="shared" si="19"/>
        <v>0.55486111111111114</v>
      </c>
      <c r="J45" s="249">
        <f>J44+"0:1"</f>
        <v>0.6381944444444444</v>
      </c>
      <c r="K45" s="249">
        <f>K44+"0:1"</f>
        <v>0.67986111111111103</v>
      </c>
      <c r="L45" s="249">
        <f>L44+"0:1"</f>
        <v>0.72152777777777766</v>
      </c>
      <c r="M45" s="249">
        <f>M44+"0:1"</f>
        <v>0.80486111111111103</v>
      </c>
      <c r="O45" s="223"/>
      <c r="P45" s="122"/>
      <c r="Q45" s="122"/>
      <c r="S45" s="223"/>
      <c r="T45" s="223"/>
      <c r="U45" s="1"/>
      <c r="V45" s="1"/>
      <c r="W45" s="1"/>
      <c r="X45" s="1"/>
      <c r="Y45" s="1"/>
      <c r="Z45" s="1"/>
      <c r="AA45" s="1"/>
      <c r="AB45" s="1"/>
      <c r="AC45" s="1"/>
    </row>
    <row r="46" spans="1:34" x14ac:dyDescent="0.2">
      <c r="A46" s="2"/>
      <c r="B46" s="292"/>
      <c r="C46" s="293" t="s">
        <v>420</v>
      </c>
      <c r="D46" s="294">
        <v>0.18541666666666667</v>
      </c>
      <c r="E46" s="294">
        <f>E45+"0:3"</f>
        <v>0.22361111111111107</v>
      </c>
      <c r="F46" s="294">
        <f t="shared" ref="F46:I46" si="20">F45+"0:3"</f>
        <v>0.26527777777777772</v>
      </c>
      <c r="G46" s="294">
        <f t="shared" si="20"/>
        <v>0.30694444444444441</v>
      </c>
      <c r="H46" s="294">
        <f t="shared" si="20"/>
        <v>0.39027777777777778</v>
      </c>
      <c r="I46" s="294">
        <f t="shared" si="20"/>
        <v>0.55694444444444446</v>
      </c>
      <c r="J46" s="294">
        <f>J45+"0:3"</f>
        <v>0.64027777777777772</v>
      </c>
      <c r="K46" s="294"/>
      <c r="L46" s="294">
        <f>L45+"0:3"</f>
        <v>0.72361111111111098</v>
      </c>
      <c r="M46" s="294"/>
      <c r="O46" s="223"/>
      <c r="P46" s="122"/>
      <c r="Q46" s="122"/>
      <c r="S46" s="223"/>
      <c r="T46" s="223"/>
      <c r="U46" s="1"/>
      <c r="V46" s="1"/>
      <c r="W46" s="1"/>
      <c r="X46" s="1"/>
      <c r="Y46" s="1"/>
      <c r="Z46" s="1"/>
      <c r="AA46" s="1"/>
      <c r="AB46" s="1"/>
      <c r="AC46" s="1"/>
    </row>
    <row r="47" spans="1:34" x14ac:dyDescent="0.2">
      <c r="A47" s="2">
        <v>8.5</v>
      </c>
      <c r="B47" s="15">
        <v>15</v>
      </c>
      <c r="C47" s="238" t="s">
        <v>419</v>
      </c>
      <c r="D47" s="240">
        <f>D46+"0:1"</f>
        <v>0.18611111111111112</v>
      </c>
      <c r="E47" s="240">
        <f>E46+"0:1"</f>
        <v>0.22430555555555551</v>
      </c>
      <c r="F47" s="240">
        <f t="shared" ref="F47:I47" si="21">F46+"0:1"</f>
        <v>0.26597222222222217</v>
      </c>
      <c r="G47" s="240">
        <f t="shared" si="21"/>
        <v>0.30763888888888885</v>
      </c>
      <c r="H47" s="240">
        <f t="shared" si="21"/>
        <v>0.39097222222222222</v>
      </c>
      <c r="I47" s="240">
        <f t="shared" si="21"/>
        <v>0.55763888888888891</v>
      </c>
      <c r="J47" s="240">
        <f>J46+"0:1"</f>
        <v>0.64097222222222217</v>
      </c>
      <c r="K47" s="240"/>
      <c r="L47" s="240">
        <f>L46+"0:1"</f>
        <v>0.72430555555555542</v>
      </c>
      <c r="M47" s="240"/>
      <c r="O47" s="223"/>
      <c r="P47" s="122"/>
      <c r="Q47" s="122"/>
      <c r="S47" s="223"/>
      <c r="T47" s="223"/>
      <c r="U47" s="1"/>
      <c r="V47" s="1"/>
      <c r="W47" s="1"/>
      <c r="X47" s="1"/>
      <c r="Y47" s="1"/>
      <c r="Z47" s="1"/>
      <c r="AA47" s="1"/>
      <c r="AB47" s="1"/>
      <c r="AC47" s="1"/>
    </row>
    <row r="48" spans="1:34" x14ac:dyDescent="0.2">
      <c r="A48" s="2">
        <v>9.8000000000000007</v>
      </c>
      <c r="B48" s="292">
        <v>14</v>
      </c>
      <c r="C48" s="238" t="s">
        <v>418</v>
      </c>
      <c r="D48" s="240">
        <f>D47+"0:2"</f>
        <v>0.1875</v>
      </c>
      <c r="E48" s="240">
        <f>E47+"0:2"</f>
        <v>0.22569444444444439</v>
      </c>
      <c r="F48" s="240">
        <f t="shared" ref="F48:I48" si="22">F47+"0:2"</f>
        <v>0.26736111111111105</v>
      </c>
      <c r="G48" s="240">
        <f t="shared" si="22"/>
        <v>0.30902777777777773</v>
      </c>
      <c r="H48" s="240">
        <f t="shared" si="22"/>
        <v>0.3923611111111111</v>
      </c>
      <c r="I48" s="240">
        <f t="shared" si="22"/>
        <v>0.55902777777777779</v>
      </c>
      <c r="J48" s="240">
        <f>J47+"0:2"</f>
        <v>0.64236111111111105</v>
      </c>
      <c r="K48" s="240"/>
      <c r="L48" s="240">
        <f>L47+"0:2"</f>
        <v>0.72569444444444431</v>
      </c>
      <c r="M48" s="240"/>
      <c r="O48" s="223"/>
      <c r="P48" s="122"/>
      <c r="Q48" s="122"/>
      <c r="S48" s="223"/>
      <c r="T48" s="223"/>
      <c r="U48" s="1"/>
      <c r="V48" s="1"/>
      <c r="W48" s="1"/>
      <c r="X48" s="1"/>
      <c r="Y48" s="1"/>
      <c r="Z48" s="1"/>
      <c r="AA48" s="1"/>
      <c r="AB48" s="1"/>
      <c r="AC48" s="1"/>
    </row>
    <row r="49" spans="1:34" x14ac:dyDescent="0.2">
      <c r="A49" s="2">
        <v>10.4</v>
      </c>
      <c r="B49" s="15">
        <v>13</v>
      </c>
      <c r="C49" s="238" t="s">
        <v>417</v>
      </c>
      <c r="D49" s="240">
        <f>D48+"0:1"</f>
        <v>0.18819444444444444</v>
      </c>
      <c r="E49" s="240">
        <f>E48+"0:1"</f>
        <v>0.22638888888888883</v>
      </c>
      <c r="F49" s="240">
        <f t="shared" ref="F49:I49" si="23">F48+"0:1"</f>
        <v>0.26805555555555549</v>
      </c>
      <c r="G49" s="240">
        <f t="shared" si="23"/>
        <v>0.30972222222222218</v>
      </c>
      <c r="H49" s="240">
        <f t="shared" si="23"/>
        <v>0.39305555555555555</v>
      </c>
      <c r="I49" s="240">
        <f t="shared" si="23"/>
        <v>0.55972222222222223</v>
      </c>
      <c r="J49" s="240">
        <f>J48+"0:1"</f>
        <v>0.64305555555555549</v>
      </c>
      <c r="K49" s="240"/>
      <c r="L49" s="240">
        <f>L48+"0:1"</f>
        <v>0.72638888888888875</v>
      </c>
      <c r="M49" s="240"/>
      <c r="O49" s="223"/>
      <c r="P49" s="122"/>
      <c r="Q49" s="122"/>
      <c r="S49" s="223"/>
      <c r="T49" s="223"/>
      <c r="U49" s="21"/>
      <c r="V49" s="21"/>
      <c r="W49" s="21"/>
      <c r="X49" s="21"/>
      <c r="Y49" s="21"/>
      <c r="Z49" s="21"/>
      <c r="AA49" s="21"/>
      <c r="AB49" s="21"/>
      <c r="AC49" s="21"/>
    </row>
    <row r="50" spans="1:34" x14ac:dyDescent="0.2">
      <c r="A50" s="2">
        <v>12.2</v>
      </c>
      <c r="B50" s="292">
        <v>12</v>
      </c>
      <c r="C50" s="238" t="s">
        <v>416</v>
      </c>
      <c r="D50" s="240">
        <f>D49+"0:3"</f>
        <v>0.19027777777777777</v>
      </c>
      <c r="E50" s="240">
        <f>E49+"0:3"</f>
        <v>0.22847222222222216</v>
      </c>
      <c r="F50" s="240">
        <f t="shared" ref="F50:I50" si="24">F49+"0:3"</f>
        <v>0.27013888888888882</v>
      </c>
      <c r="G50" s="240">
        <f t="shared" si="24"/>
        <v>0.3118055555555555</v>
      </c>
      <c r="H50" s="240">
        <f t="shared" si="24"/>
        <v>0.39513888888888887</v>
      </c>
      <c r="I50" s="240">
        <f t="shared" si="24"/>
        <v>0.56180555555555556</v>
      </c>
      <c r="J50" s="240">
        <f>J49+"0:3"</f>
        <v>0.64513888888888882</v>
      </c>
      <c r="K50" s="240"/>
      <c r="L50" s="240">
        <f>L49+"0:3"</f>
        <v>0.72847222222222208</v>
      </c>
      <c r="M50" s="240"/>
      <c r="O50" s="223"/>
      <c r="P50" s="122"/>
      <c r="Q50" s="122"/>
      <c r="S50" s="223"/>
      <c r="T50" s="223"/>
      <c r="U50" s="1"/>
      <c r="V50" s="1"/>
      <c r="W50" s="1"/>
      <c r="X50" s="1"/>
      <c r="Y50" s="1"/>
      <c r="Z50" s="1"/>
      <c r="AA50" s="1"/>
      <c r="AB50" s="1"/>
      <c r="AC50" s="1"/>
    </row>
    <row r="51" spans="1:34" x14ac:dyDescent="0.2">
      <c r="A51" s="2">
        <v>13.4</v>
      </c>
      <c r="B51" s="15">
        <v>11</v>
      </c>
      <c r="C51" s="238" t="s">
        <v>405</v>
      </c>
      <c r="D51" s="240">
        <f t="shared" ref="D51:I54" si="25">D50+"0:2"</f>
        <v>0.19166666666666665</v>
      </c>
      <c r="E51" s="240">
        <f t="shared" si="25"/>
        <v>0.22986111111111104</v>
      </c>
      <c r="F51" s="240">
        <f t="shared" si="25"/>
        <v>0.2715277777777777</v>
      </c>
      <c r="G51" s="240">
        <f t="shared" si="25"/>
        <v>0.31319444444444439</v>
      </c>
      <c r="H51" s="240">
        <f t="shared" si="25"/>
        <v>0.39652777777777776</v>
      </c>
      <c r="I51" s="240">
        <f t="shared" si="25"/>
        <v>0.56319444444444444</v>
      </c>
      <c r="J51" s="240">
        <f>J50+"0:2"</f>
        <v>0.6465277777777777</v>
      </c>
      <c r="K51" s="240"/>
      <c r="L51" s="240">
        <f>L50+"0:2"</f>
        <v>0.72986111111111096</v>
      </c>
      <c r="M51" s="240"/>
      <c r="O51" s="223"/>
      <c r="P51" s="122"/>
      <c r="Q51" s="122"/>
      <c r="S51" s="223"/>
      <c r="T51" s="223"/>
      <c r="U51" s="1"/>
      <c r="V51" s="1"/>
      <c r="W51" s="1"/>
      <c r="X51" s="1"/>
      <c r="Y51" s="1"/>
      <c r="Z51" s="1"/>
      <c r="AA51" s="1"/>
      <c r="AB51" s="1"/>
      <c r="AC51" s="1"/>
    </row>
    <row r="52" spans="1:34" x14ac:dyDescent="0.2">
      <c r="A52" s="2">
        <v>14.1</v>
      </c>
      <c r="B52" s="292">
        <v>10</v>
      </c>
      <c r="C52" s="238" t="s">
        <v>404</v>
      </c>
      <c r="D52" s="240">
        <f t="shared" si="25"/>
        <v>0.19305555555555554</v>
      </c>
      <c r="E52" s="240">
        <f t="shared" si="25"/>
        <v>0.23124999999999993</v>
      </c>
      <c r="F52" s="240">
        <f t="shared" si="25"/>
        <v>0.27291666666666659</v>
      </c>
      <c r="G52" s="240">
        <f t="shared" si="25"/>
        <v>0.31458333333333327</v>
      </c>
      <c r="H52" s="240">
        <f t="shared" si="25"/>
        <v>0.39791666666666664</v>
      </c>
      <c r="I52" s="240">
        <f t="shared" si="25"/>
        <v>0.56458333333333333</v>
      </c>
      <c r="J52" s="240">
        <f>J51+"0:2"</f>
        <v>0.64791666666666659</v>
      </c>
      <c r="K52" s="240"/>
      <c r="L52" s="240">
        <f>L51+"0:2"</f>
        <v>0.73124999999999984</v>
      </c>
      <c r="M52" s="240"/>
      <c r="O52" s="223"/>
      <c r="P52" s="122"/>
      <c r="Q52" s="122"/>
      <c r="S52" s="223"/>
      <c r="T52" s="223"/>
      <c r="U52" s="1"/>
      <c r="V52" s="1"/>
      <c r="W52" s="1"/>
      <c r="X52" s="1"/>
      <c r="Y52" s="1"/>
      <c r="Z52" s="1"/>
      <c r="AA52" s="1"/>
      <c r="AB52" s="1"/>
      <c r="AC52" s="1"/>
    </row>
    <row r="53" spans="1:34" x14ac:dyDescent="0.2">
      <c r="A53" s="2">
        <v>16</v>
      </c>
      <c r="B53" s="15">
        <v>9</v>
      </c>
      <c r="C53" s="238" t="s">
        <v>403</v>
      </c>
      <c r="D53" s="240">
        <f t="shared" si="25"/>
        <v>0.19444444444444442</v>
      </c>
      <c r="E53" s="240">
        <f t="shared" si="25"/>
        <v>0.23263888888888881</v>
      </c>
      <c r="F53" s="240">
        <f t="shared" si="25"/>
        <v>0.27430555555555547</v>
      </c>
      <c r="G53" s="240">
        <f t="shared" si="25"/>
        <v>0.31597222222222215</v>
      </c>
      <c r="H53" s="240">
        <f t="shared" si="25"/>
        <v>0.39930555555555552</v>
      </c>
      <c r="I53" s="240">
        <f t="shared" si="25"/>
        <v>0.56597222222222221</v>
      </c>
      <c r="J53" s="240">
        <f>J52+"0:2"</f>
        <v>0.64930555555555547</v>
      </c>
      <c r="K53" s="240"/>
      <c r="L53" s="240">
        <f>L52+"0:2"</f>
        <v>0.73263888888888873</v>
      </c>
      <c r="M53" s="240"/>
      <c r="O53" s="223"/>
      <c r="P53" s="122"/>
      <c r="Q53" s="122"/>
      <c r="S53" s="223"/>
      <c r="T53" s="223"/>
      <c r="U53" s="1"/>
      <c r="V53" s="1"/>
      <c r="W53" s="1"/>
      <c r="X53" s="1"/>
      <c r="Y53" s="1"/>
      <c r="Z53" s="1"/>
      <c r="AA53" s="1"/>
      <c r="AB53" s="1"/>
      <c r="AC53" s="1"/>
    </row>
    <row r="54" spans="1:34" x14ac:dyDescent="0.2">
      <c r="A54" s="2">
        <v>17.600000000000001</v>
      </c>
      <c r="B54" s="292">
        <v>8</v>
      </c>
      <c r="C54" s="238" t="s">
        <v>402</v>
      </c>
      <c r="D54" s="240">
        <f t="shared" si="25"/>
        <v>0.1958333333333333</v>
      </c>
      <c r="E54" s="240">
        <f t="shared" si="25"/>
        <v>0.2340277777777777</v>
      </c>
      <c r="F54" s="240">
        <f t="shared" si="25"/>
        <v>0.27569444444444435</v>
      </c>
      <c r="G54" s="240">
        <f t="shared" si="25"/>
        <v>0.31736111111111104</v>
      </c>
      <c r="H54" s="240">
        <f t="shared" si="25"/>
        <v>0.40069444444444441</v>
      </c>
      <c r="I54" s="240">
        <f t="shared" si="25"/>
        <v>0.56736111111111109</v>
      </c>
      <c r="J54" s="240">
        <f>J53+"0:2"</f>
        <v>0.65069444444444435</v>
      </c>
      <c r="K54" s="240"/>
      <c r="L54" s="240">
        <f>L53+"0:2"</f>
        <v>0.73402777777777761</v>
      </c>
      <c r="M54" s="240"/>
      <c r="O54" s="223"/>
      <c r="P54" s="122"/>
      <c r="Q54" s="122"/>
      <c r="S54" s="223"/>
      <c r="T54" s="223"/>
      <c r="U54" s="1"/>
      <c r="V54" s="1"/>
      <c r="W54" s="1"/>
      <c r="X54" s="1"/>
      <c r="Y54" s="1"/>
      <c r="Z54" s="1"/>
      <c r="AA54" s="1"/>
      <c r="AB54" s="1"/>
      <c r="AC54" s="1"/>
    </row>
    <row r="55" spans="1:34" x14ac:dyDescent="0.2">
      <c r="A55" s="2">
        <v>18.2</v>
      </c>
      <c r="B55" s="15">
        <v>7</v>
      </c>
      <c r="C55" s="238" t="s">
        <v>401</v>
      </c>
      <c r="D55" s="240">
        <f t="shared" ref="D55:I57" si="26">D54+"0:1"</f>
        <v>0.19652777777777775</v>
      </c>
      <c r="E55" s="240">
        <f t="shared" si="26"/>
        <v>0.23472222222222214</v>
      </c>
      <c r="F55" s="240">
        <f t="shared" si="26"/>
        <v>0.2763888888888888</v>
      </c>
      <c r="G55" s="240">
        <f t="shared" si="26"/>
        <v>0.31805555555555548</v>
      </c>
      <c r="H55" s="240">
        <f t="shared" si="26"/>
        <v>0.40138888888888885</v>
      </c>
      <c r="I55" s="240">
        <f t="shared" si="26"/>
        <v>0.56805555555555554</v>
      </c>
      <c r="J55" s="240">
        <f>J54+"0:1"</f>
        <v>0.6513888888888888</v>
      </c>
      <c r="K55" s="240"/>
      <c r="L55" s="240">
        <f>L54+"0:1"</f>
        <v>0.73472222222222205</v>
      </c>
      <c r="M55" s="240"/>
      <c r="O55" s="223"/>
      <c r="P55" s="122"/>
      <c r="Q55" s="122"/>
      <c r="S55" s="223"/>
      <c r="T55" s="223"/>
      <c r="U55" s="1"/>
      <c r="V55" s="1"/>
      <c r="W55" s="1"/>
      <c r="X55" s="1"/>
      <c r="Y55" s="1"/>
      <c r="Z55" s="1"/>
      <c r="AA55" s="1"/>
      <c r="AB55" s="1"/>
      <c r="AC55" s="1"/>
    </row>
    <row r="56" spans="1:34" x14ac:dyDescent="0.2">
      <c r="A56" s="2">
        <v>19.3</v>
      </c>
      <c r="B56" s="292">
        <v>6</v>
      </c>
      <c r="C56" s="238" t="s">
        <v>400</v>
      </c>
      <c r="D56" s="240">
        <f t="shared" si="26"/>
        <v>0.19722222222222219</v>
      </c>
      <c r="E56" s="240">
        <f t="shared" si="26"/>
        <v>0.23541666666666658</v>
      </c>
      <c r="F56" s="240">
        <f t="shared" si="26"/>
        <v>0.27708333333333324</v>
      </c>
      <c r="G56" s="240">
        <f t="shared" si="26"/>
        <v>0.31874999999999992</v>
      </c>
      <c r="H56" s="240">
        <f t="shared" si="26"/>
        <v>0.40208333333333329</v>
      </c>
      <c r="I56" s="240">
        <f t="shared" si="26"/>
        <v>0.56874999999999998</v>
      </c>
      <c r="J56" s="240">
        <f>J55+"0:1"</f>
        <v>0.65208333333333324</v>
      </c>
      <c r="K56" s="240"/>
      <c r="L56" s="240">
        <f>L55+"0:1"</f>
        <v>0.7354166666666665</v>
      </c>
      <c r="M56" s="240"/>
      <c r="O56" s="223"/>
      <c r="P56" s="122"/>
      <c r="Q56" s="122"/>
      <c r="R56" s="223"/>
      <c r="S56" s="223"/>
      <c r="T56" s="223"/>
      <c r="U56" s="1"/>
      <c r="V56" s="1"/>
      <c r="W56" s="1"/>
      <c r="X56" s="1"/>
      <c r="Y56" s="1"/>
      <c r="Z56" s="1"/>
      <c r="AA56" s="1"/>
      <c r="AB56" s="1"/>
      <c r="AC56" s="1"/>
    </row>
    <row r="57" spans="1:34" x14ac:dyDescent="0.2">
      <c r="A57" s="2">
        <v>20</v>
      </c>
      <c r="B57" s="292">
        <v>5</v>
      </c>
      <c r="C57" s="238" t="s">
        <v>399</v>
      </c>
      <c r="D57" s="240">
        <f t="shared" si="26"/>
        <v>0.19791666666666663</v>
      </c>
      <c r="E57" s="240">
        <f t="shared" si="26"/>
        <v>0.23611111111111102</v>
      </c>
      <c r="F57" s="240">
        <f t="shared" si="26"/>
        <v>0.27777777777777768</v>
      </c>
      <c r="G57" s="240">
        <f t="shared" si="26"/>
        <v>0.31944444444444436</v>
      </c>
      <c r="H57" s="240">
        <f t="shared" si="26"/>
        <v>0.40277777777777773</v>
      </c>
      <c r="I57" s="240">
        <f t="shared" si="26"/>
        <v>0.56944444444444442</v>
      </c>
      <c r="J57" s="240">
        <f>J56+"0:1"</f>
        <v>0.65277777777777768</v>
      </c>
      <c r="K57" s="240"/>
      <c r="L57" s="240">
        <f>L56+"0:1"</f>
        <v>0.73611111111111094</v>
      </c>
      <c r="M57" s="240"/>
      <c r="O57" s="223"/>
      <c r="P57" s="122"/>
      <c r="Q57" s="122"/>
      <c r="R57" s="223"/>
      <c r="S57" s="223"/>
      <c r="T57" s="223"/>
      <c r="U57" s="1"/>
      <c r="V57" s="1"/>
      <c r="W57" s="1"/>
      <c r="X57" s="1"/>
      <c r="Y57" s="1"/>
      <c r="Z57" s="1"/>
      <c r="AA57" s="1"/>
      <c r="AB57" s="1"/>
      <c r="AC57" s="1"/>
    </row>
    <row r="58" spans="1:34" x14ac:dyDescent="0.2">
      <c r="A58" s="2" t="s">
        <v>50</v>
      </c>
      <c r="B58" s="292">
        <v>4</v>
      </c>
      <c r="C58" s="238" t="s">
        <v>398</v>
      </c>
      <c r="D58" s="240" t="s">
        <v>13</v>
      </c>
      <c r="E58" s="240" t="s">
        <v>13</v>
      </c>
      <c r="F58" s="240" t="s">
        <v>13</v>
      </c>
      <c r="G58" s="240" t="s">
        <v>13</v>
      </c>
      <c r="H58" s="240" t="s">
        <v>13</v>
      </c>
      <c r="I58" s="240" t="s">
        <v>13</v>
      </c>
      <c r="J58" s="240" t="s">
        <v>13</v>
      </c>
      <c r="K58" s="240"/>
      <c r="L58" s="240" t="s">
        <v>13</v>
      </c>
      <c r="M58" s="240"/>
      <c r="O58" s="223"/>
      <c r="P58" s="122"/>
      <c r="Q58" s="122"/>
      <c r="R58" s="223"/>
      <c r="S58" s="223"/>
      <c r="T58" s="223"/>
      <c r="U58" s="1"/>
      <c r="V58" s="1"/>
      <c r="W58" s="1"/>
      <c r="X58" s="1"/>
      <c r="Y58" s="1"/>
      <c r="Z58" s="1"/>
      <c r="AA58" s="1"/>
      <c r="AB58" s="1"/>
      <c r="AC58" s="1"/>
    </row>
    <row r="59" spans="1:34" x14ac:dyDescent="0.2">
      <c r="A59" s="2">
        <v>20.9</v>
      </c>
      <c r="B59" s="292">
        <v>3</v>
      </c>
      <c r="C59" s="43" t="s">
        <v>397</v>
      </c>
      <c r="D59" s="240">
        <f>D57+"0:2"</f>
        <v>0.19930555555555551</v>
      </c>
      <c r="E59" s="240">
        <f>E57+"0:2"</f>
        <v>0.23749999999999991</v>
      </c>
      <c r="F59" s="240">
        <f t="shared" ref="F59:I59" si="27">F57+"0:2"</f>
        <v>0.27916666666666656</v>
      </c>
      <c r="G59" s="240">
        <f t="shared" si="27"/>
        <v>0.32083333333333325</v>
      </c>
      <c r="H59" s="240">
        <f t="shared" si="27"/>
        <v>0.40416666666666662</v>
      </c>
      <c r="I59" s="240">
        <f t="shared" si="27"/>
        <v>0.5708333333333333</v>
      </c>
      <c r="J59" s="240">
        <f>J57+"0:2"</f>
        <v>0.65416666666666656</v>
      </c>
      <c r="K59" s="240"/>
      <c r="L59" s="240">
        <f t="shared" ref="L59" si="28">L57+"0:2"</f>
        <v>0.73749999999999982</v>
      </c>
      <c r="M59" s="240"/>
      <c r="O59" s="223"/>
      <c r="P59" s="122"/>
      <c r="Q59" s="122"/>
      <c r="R59" s="223"/>
      <c r="S59" s="223"/>
      <c r="T59" s="223"/>
      <c r="U59" s="1"/>
      <c r="V59" s="1"/>
      <c r="W59" s="1"/>
      <c r="X59" s="1"/>
      <c r="Y59" s="1"/>
      <c r="Z59" s="1"/>
      <c r="AA59" s="1"/>
      <c r="AB59" s="1"/>
      <c r="AC59" s="1"/>
    </row>
    <row r="60" spans="1:34" x14ac:dyDescent="0.2">
      <c r="A60" s="2" t="s">
        <v>25</v>
      </c>
      <c r="B60" s="292">
        <v>2</v>
      </c>
      <c r="C60" s="43" t="s">
        <v>396</v>
      </c>
      <c r="D60" s="240" t="s">
        <v>25</v>
      </c>
      <c r="E60" s="240" t="s">
        <v>25</v>
      </c>
      <c r="F60" s="240" t="s">
        <v>25</v>
      </c>
      <c r="G60" s="240" t="s">
        <v>25</v>
      </c>
      <c r="H60" s="240" t="s">
        <v>25</v>
      </c>
      <c r="I60" s="240" t="s">
        <v>25</v>
      </c>
      <c r="J60" s="240" t="s">
        <v>25</v>
      </c>
      <c r="K60" s="240"/>
      <c r="L60" s="240" t="s">
        <v>25</v>
      </c>
      <c r="M60" s="240"/>
      <c r="O60" s="223"/>
      <c r="P60" s="122"/>
      <c r="Q60" s="122"/>
      <c r="R60" s="223"/>
      <c r="S60" s="223"/>
      <c r="T60" s="223"/>
      <c r="U60" s="1"/>
      <c r="V60" s="1"/>
      <c r="W60" s="1"/>
      <c r="X60" s="1"/>
      <c r="Y60" s="1"/>
      <c r="Z60" s="1"/>
      <c r="AA60" s="1"/>
      <c r="AB60" s="1"/>
      <c r="AC60" s="1"/>
    </row>
    <row r="61" spans="1:34" x14ac:dyDescent="0.2">
      <c r="A61" s="2">
        <v>21.9</v>
      </c>
      <c r="B61" s="292">
        <v>1</v>
      </c>
      <c r="C61" s="45" t="s">
        <v>9</v>
      </c>
      <c r="D61" s="249">
        <f>D59+"0:3"</f>
        <v>0.20138888888888884</v>
      </c>
      <c r="E61" s="249">
        <f>E59+"0:3"</f>
        <v>0.23958333333333323</v>
      </c>
      <c r="F61" s="249">
        <f t="shared" ref="F61:I61" si="29">F59+"0:3"</f>
        <v>0.28124999999999989</v>
      </c>
      <c r="G61" s="249">
        <f t="shared" si="29"/>
        <v>0.32291666666666657</v>
      </c>
      <c r="H61" s="249">
        <f t="shared" si="29"/>
        <v>0.40624999999999994</v>
      </c>
      <c r="I61" s="249">
        <f t="shared" si="29"/>
        <v>0.57291666666666663</v>
      </c>
      <c r="J61" s="249">
        <f>J59+"0:3"</f>
        <v>0.65624999999999989</v>
      </c>
      <c r="K61" s="249"/>
      <c r="L61" s="249">
        <f t="shared" ref="L61" si="30">L59+"0:3"</f>
        <v>0.73958333333333315</v>
      </c>
      <c r="M61" s="249"/>
      <c r="O61" s="223"/>
      <c r="P61" s="122"/>
      <c r="Q61" s="122"/>
      <c r="R61" s="223"/>
      <c r="S61" s="223"/>
      <c r="T61" s="223"/>
      <c r="U61" s="1"/>
      <c r="V61" s="1"/>
      <c r="W61" s="1"/>
      <c r="X61" s="1"/>
      <c r="Y61" s="1"/>
      <c r="Z61" s="1"/>
      <c r="AA61" s="1"/>
      <c r="AB61" s="1"/>
      <c r="AC61" s="1"/>
    </row>
    <row r="62" spans="1:34" x14ac:dyDescent="0.2">
      <c r="A62" s="2"/>
      <c r="B62" s="15"/>
      <c r="C62" s="27"/>
      <c r="D62" s="266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122"/>
      <c r="Q62" s="122"/>
      <c r="R62" s="223"/>
      <c r="S62" s="223"/>
      <c r="T62" s="223"/>
      <c r="U62" s="1"/>
      <c r="V62" s="1"/>
      <c r="W62" s="1"/>
      <c r="X62" s="1"/>
      <c r="Y62" s="1"/>
      <c r="Z62" s="1"/>
      <c r="AA62" s="1"/>
      <c r="AB62" s="1"/>
      <c r="AC62" s="1"/>
    </row>
    <row r="63" spans="1:34" x14ac:dyDescent="0.2">
      <c r="A63" s="2"/>
      <c r="B63" s="15"/>
      <c r="C63" s="27"/>
      <c r="D63" s="266"/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122"/>
      <c r="Q63" s="122"/>
      <c r="R63" s="223"/>
      <c r="S63" s="223"/>
      <c r="T63" s="223"/>
      <c r="U63" s="1"/>
      <c r="V63" s="1"/>
      <c r="W63" s="1"/>
      <c r="X63" s="1"/>
      <c r="Y63" s="1"/>
      <c r="Z63" s="1"/>
      <c r="AA63" s="1"/>
      <c r="AB63" s="1"/>
      <c r="AC63" s="1"/>
    </row>
    <row r="64" spans="1:34" x14ac:dyDescent="0.2">
      <c r="A64" s="2"/>
      <c r="B64" s="15"/>
      <c r="C64" s="27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23"/>
      <c r="Z64" s="1"/>
      <c r="AA64" s="1"/>
      <c r="AB64" s="1"/>
      <c r="AC64" s="1"/>
      <c r="AD64" s="1"/>
      <c r="AE64" s="1"/>
      <c r="AF64" s="1"/>
      <c r="AG64" s="1"/>
      <c r="AH64" s="1"/>
    </row>
    <row r="65" spans="1:34" x14ac:dyDescent="0.2">
      <c r="A65" s="2"/>
      <c r="B65" s="15"/>
      <c r="C65" s="281"/>
      <c r="D65" s="266"/>
      <c r="E65" s="182"/>
      <c r="F65" s="1"/>
      <c r="G65" s="1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182"/>
      <c r="S65" s="1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1"/>
      <c r="AH65" s="1"/>
    </row>
    <row r="66" spans="1:34" x14ac:dyDescent="0.2">
      <c r="A66" s="2"/>
      <c r="B66" s="15"/>
      <c r="C66" s="281"/>
      <c r="D66" s="266"/>
      <c r="E66" s="182"/>
      <c r="F66" s="1"/>
      <c r="G66" s="1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182"/>
      <c r="S66" s="1"/>
      <c r="T66" s="223"/>
      <c r="U66" s="223"/>
      <c r="V66" s="223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1"/>
      <c r="AH66" s="1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D36:L61 D14:L35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2"/>
  <sheetViews>
    <sheetView showGridLines="0" zoomScaleNormal="100" workbookViewId="0">
      <selection activeCell="D2" sqref="D2"/>
    </sheetView>
  </sheetViews>
  <sheetFormatPr defaultColWidth="9.140625" defaultRowHeight="12" x14ac:dyDescent="0.2"/>
  <cols>
    <col min="1" max="2" width="5.140625" style="298" customWidth="1"/>
    <col min="3" max="3" width="5.140625" style="284" customWidth="1"/>
    <col min="4" max="4" width="28.42578125" style="247" customWidth="1"/>
    <col min="5" max="18" width="6.140625" style="247" customWidth="1"/>
    <col min="19" max="16384" width="9.140625" style="247"/>
  </cols>
  <sheetData>
    <row r="1" spans="1:21" x14ac:dyDescent="0.2">
      <c r="A1" s="247"/>
      <c r="B1" s="247"/>
      <c r="Q1" s="200" t="s">
        <v>625</v>
      </c>
      <c r="U1" s="263"/>
    </row>
    <row r="2" spans="1:21" ht="15" x14ac:dyDescent="0.2">
      <c r="A2" s="246"/>
      <c r="B2" s="246"/>
      <c r="D2" s="225" t="s">
        <v>426</v>
      </c>
      <c r="U2" s="263"/>
    </row>
    <row r="3" spans="1:21" x14ac:dyDescent="0.2">
      <c r="A3" s="246"/>
      <c r="B3" s="246"/>
      <c r="E3" s="9" t="s">
        <v>0</v>
      </c>
      <c r="F3" s="9"/>
      <c r="G3" s="9"/>
      <c r="T3" s="263"/>
    </row>
    <row r="4" spans="1:21" x14ac:dyDescent="0.2">
      <c r="A4" s="1"/>
      <c r="B4" s="1"/>
      <c r="C4" s="15"/>
      <c r="D4" s="10" t="s">
        <v>2</v>
      </c>
      <c r="E4" s="37">
        <v>1</v>
      </c>
      <c r="F4" s="37">
        <v>3</v>
      </c>
      <c r="G4" s="37">
        <v>5</v>
      </c>
      <c r="H4" s="37">
        <v>7</v>
      </c>
      <c r="I4" s="37">
        <v>51</v>
      </c>
      <c r="J4" s="37">
        <v>9</v>
      </c>
      <c r="K4" s="37">
        <v>11</v>
      </c>
      <c r="L4" s="37">
        <v>53</v>
      </c>
      <c r="M4" s="37">
        <v>13</v>
      </c>
      <c r="N4" s="37">
        <v>55</v>
      </c>
      <c r="O4" s="37">
        <v>15</v>
      </c>
      <c r="P4" s="37">
        <v>17</v>
      </c>
      <c r="Q4" s="37">
        <v>19</v>
      </c>
      <c r="R4" s="1"/>
      <c r="S4" s="223"/>
      <c r="T4" s="122"/>
      <c r="U4" s="1"/>
    </row>
    <row r="5" spans="1:21" s="286" customFormat="1" x14ac:dyDescent="0.2">
      <c r="A5" s="1"/>
      <c r="B5" s="275"/>
      <c r="C5" s="15"/>
      <c r="D5" s="10" t="s">
        <v>3</v>
      </c>
      <c r="E5" s="295" t="s">
        <v>4</v>
      </c>
      <c r="F5" s="295" t="s">
        <v>4</v>
      </c>
      <c r="G5" s="295" t="s">
        <v>4</v>
      </c>
      <c r="H5" s="373" t="s">
        <v>4</v>
      </c>
      <c r="I5" s="373" t="s">
        <v>4</v>
      </c>
      <c r="J5" s="373" t="s">
        <v>4</v>
      </c>
      <c r="K5" s="373" t="s">
        <v>4</v>
      </c>
      <c r="L5" s="373" t="s">
        <v>4</v>
      </c>
      <c r="M5" s="295" t="s">
        <v>4</v>
      </c>
      <c r="N5" s="295" t="s">
        <v>4</v>
      </c>
      <c r="O5" s="295" t="s">
        <v>4</v>
      </c>
      <c r="P5" s="295" t="s">
        <v>4</v>
      </c>
      <c r="Q5" s="295" t="s">
        <v>4</v>
      </c>
      <c r="S5" s="1"/>
      <c r="T5" s="35"/>
      <c r="U5" s="1"/>
    </row>
    <row r="6" spans="1:21" s="274" customFormat="1" x14ac:dyDescent="0.2">
      <c r="A6" s="15" t="s">
        <v>6</v>
      </c>
      <c r="B6" s="15" t="s">
        <v>6</v>
      </c>
      <c r="C6" s="229" t="s">
        <v>7</v>
      </c>
      <c r="D6" s="101" t="s">
        <v>8</v>
      </c>
      <c r="E6" s="11"/>
      <c r="F6" s="11"/>
      <c r="G6" s="11"/>
      <c r="H6" s="11"/>
      <c r="I6" s="11">
        <v>25</v>
      </c>
      <c r="J6" s="11"/>
      <c r="K6" s="11"/>
      <c r="L6" s="11">
        <v>25</v>
      </c>
      <c r="M6" s="11"/>
      <c r="N6" s="11">
        <v>25</v>
      </c>
      <c r="O6" s="11"/>
      <c r="P6" s="11"/>
      <c r="Q6" s="11"/>
      <c r="R6" s="15"/>
      <c r="S6" s="15"/>
      <c r="T6" s="232"/>
      <c r="U6" s="15"/>
    </row>
    <row r="7" spans="1:21" x14ac:dyDescent="0.2">
      <c r="A7" s="233">
        <v>0</v>
      </c>
      <c r="B7" s="233"/>
      <c r="C7" s="296">
        <v>1</v>
      </c>
      <c r="D7" s="234" t="s">
        <v>9</v>
      </c>
      <c r="E7" s="236">
        <v>0.1875</v>
      </c>
      <c r="F7" s="236"/>
      <c r="G7" s="236"/>
      <c r="H7" s="236">
        <v>0.28472222222222221</v>
      </c>
      <c r="I7" s="236"/>
      <c r="J7" s="236">
        <v>0.38194444444444442</v>
      </c>
      <c r="K7" s="236">
        <v>0.50694444444444442</v>
      </c>
      <c r="L7" s="236"/>
      <c r="M7" s="236">
        <v>0.59027777777777779</v>
      </c>
      <c r="N7" s="236"/>
      <c r="O7" s="236"/>
      <c r="P7" s="236">
        <v>0.67361111111111116</v>
      </c>
      <c r="Q7" s="236">
        <v>0.75694444444444453</v>
      </c>
      <c r="R7" s="223"/>
      <c r="S7" s="223"/>
      <c r="T7" s="122"/>
      <c r="U7" s="1"/>
    </row>
    <row r="8" spans="1:21" x14ac:dyDescent="0.2">
      <c r="A8" s="233">
        <v>0.7</v>
      </c>
      <c r="B8" s="233"/>
      <c r="C8" s="296">
        <v>2</v>
      </c>
      <c r="D8" s="238" t="s">
        <v>427</v>
      </c>
      <c r="E8" s="240">
        <f>E7+"0:3"</f>
        <v>0.18958333333333333</v>
      </c>
      <c r="F8" s="240"/>
      <c r="G8" s="240"/>
      <c r="H8" s="240">
        <f>H7+"0:3"</f>
        <v>0.28680555555555554</v>
      </c>
      <c r="I8" s="240"/>
      <c r="J8" s="240">
        <f>J7+"0:3"</f>
        <v>0.38402777777777775</v>
      </c>
      <c r="K8" s="240">
        <f>K7+"0:3"</f>
        <v>0.50902777777777775</v>
      </c>
      <c r="L8" s="240"/>
      <c r="M8" s="240">
        <f>M7+"0:3"</f>
        <v>0.59236111111111112</v>
      </c>
      <c r="N8" s="240"/>
      <c r="O8" s="240"/>
      <c r="P8" s="240">
        <f>P7+"0:3"</f>
        <v>0.67569444444444449</v>
      </c>
      <c r="Q8" s="240">
        <f>Q7+"0:3"</f>
        <v>0.75902777777777786</v>
      </c>
      <c r="R8" s="223"/>
      <c r="S8" s="223"/>
      <c r="T8" s="122"/>
      <c r="U8" s="1"/>
    </row>
    <row r="9" spans="1:21" x14ac:dyDescent="0.2">
      <c r="A9" s="233" t="s">
        <v>50</v>
      </c>
      <c r="B9" s="233"/>
      <c r="C9" s="296">
        <v>3</v>
      </c>
      <c r="D9" s="238" t="s">
        <v>394</v>
      </c>
      <c r="E9" s="240" t="s">
        <v>13</v>
      </c>
      <c r="F9" s="240"/>
      <c r="G9" s="240"/>
      <c r="H9" s="240" t="s">
        <v>13</v>
      </c>
      <c r="I9" s="240"/>
      <c r="J9" s="240" t="s">
        <v>13</v>
      </c>
      <c r="K9" s="240" t="s">
        <v>13</v>
      </c>
      <c r="L9" s="376"/>
      <c r="M9" s="240" t="s">
        <v>13</v>
      </c>
      <c r="N9" s="376"/>
      <c r="O9" s="376"/>
      <c r="P9" s="240" t="s">
        <v>13</v>
      </c>
      <c r="Q9" s="240" t="s">
        <v>13</v>
      </c>
      <c r="R9" s="223"/>
      <c r="S9" s="223"/>
      <c r="T9" s="122"/>
      <c r="U9" s="1"/>
    </row>
    <row r="10" spans="1:21" x14ac:dyDescent="0.2">
      <c r="A10" s="233">
        <v>2.0999999999999996</v>
      </c>
      <c r="B10" s="233"/>
      <c r="C10" s="296">
        <v>4</v>
      </c>
      <c r="D10" s="238" t="s">
        <v>393</v>
      </c>
      <c r="E10" s="240">
        <f>E8+"0:2"</f>
        <v>0.19097222222222221</v>
      </c>
      <c r="F10" s="240"/>
      <c r="G10" s="240"/>
      <c r="H10" s="240">
        <f>H8+"0:2"</f>
        <v>0.28819444444444442</v>
      </c>
      <c r="I10" s="240"/>
      <c r="J10" s="240">
        <f>J8+"0:2"</f>
        <v>0.38541666666666663</v>
      </c>
      <c r="K10" s="240">
        <f>K8+"0:2"</f>
        <v>0.51041666666666663</v>
      </c>
      <c r="L10" s="240"/>
      <c r="M10" s="240">
        <f>M8+"0:2"</f>
        <v>0.59375</v>
      </c>
      <c r="N10" s="240"/>
      <c r="O10" s="240"/>
      <c r="P10" s="240">
        <f>P8+"0:2"</f>
        <v>0.67708333333333337</v>
      </c>
      <c r="Q10" s="240">
        <f>Q8+"0:2"</f>
        <v>0.76041666666666674</v>
      </c>
      <c r="R10" s="223"/>
      <c r="S10" s="223"/>
      <c r="T10" s="122"/>
      <c r="U10" s="1"/>
    </row>
    <row r="11" spans="1:21" x14ac:dyDescent="0.2">
      <c r="A11" s="233">
        <v>3.4999999999999996</v>
      </c>
      <c r="B11" s="233"/>
      <c r="C11" s="296">
        <v>5</v>
      </c>
      <c r="D11" s="238" t="s">
        <v>392</v>
      </c>
      <c r="E11" s="240">
        <f>E10+"0:2"</f>
        <v>0.19236111111111109</v>
      </c>
      <c r="F11" s="240"/>
      <c r="G11" s="240"/>
      <c r="H11" s="240">
        <f>H10+"0:2"</f>
        <v>0.2895833333333333</v>
      </c>
      <c r="I11" s="240"/>
      <c r="J11" s="240">
        <f>J10+"0:2"</f>
        <v>0.38680555555555551</v>
      </c>
      <c r="K11" s="240">
        <f>K10+"0:2"</f>
        <v>0.51180555555555551</v>
      </c>
      <c r="L11" s="240"/>
      <c r="M11" s="240">
        <f>M10+"0:2"</f>
        <v>0.59513888888888888</v>
      </c>
      <c r="N11" s="240"/>
      <c r="O11" s="240"/>
      <c r="P11" s="240">
        <f>P10+"0:2"</f>
        <v>0.67847222222222225</v>
      </c>
      <c r="Q11" s="240">
        <f>Q10+"0:2"</f>
        <v>0.76180555555555562</v>
      </c>
      <c r="R11" s="223"/>
      <c r="S11" s="223"/>
      <c r="T11" s="122"/>
      <c r="U11" s="1"/>
    </row>
    <row r="12" spans="1:21" x14ac:dyDescent="0.2">
      <c r="A12" s="233">
        <v>4.8999999999999995</v>
      </c>
      <c r="B12" s="233"/>
      <c r="C12" s="296">
        <v>6</v>
      </c>
      <c r="D12" s="238" t="s">
        <v>391</v>
      </c>
      <c r="E12" s="240">
        <f>E11+"0:2"</f>
        <v>0.19374999999999998</v>
      </c>
      <c r="F12" s="240"/>
      <c r="G12" s="240"/>
      <c r="H12" s="240">
        <f>H11+"0:2"</f>
        <v>0.29097222222222219</v>
      </c>
      <c r="I12" s="240"/>
      <c r="J12" s="240">
        <f>J11+"0:2"</f>
        <v>0.3881944444444444</v>
      </c>
      <c r="K12" s="240">
        <f>K11+"0:2"</f>
        <v>0.5131944444444444</v>
      </c>
      <c r="L12" s="240"/>
      <c r="M12" s="240">
        <f>M11+"0:2"</f>
        <v>0.59652777777777777</v>
      </c>
      <c r="N12" s="240"/>
      <c r="O12" s="240"/>
      <c r="P12" s="240">
        <f>P11+"0:2"</f>
        <v>0.67986111111111114</v>
      </c>
      <c r="Q12" s="240">
        <f>Q11+"0:2"</f>
        <v>0.76319444444444451</v>
      </c>
      <c r="R12" s="223"/>
      <c r="S12" s="223"/>
      <c r="T12" s="122"/>
      <c r="U12" s="1"/>
    </row>
    <row r="13" spans="1:21" x14ac:dyDescent="0.2">
      <c r="A13" s="233" t="s">
        <v>25</v>
      </c>
      <c r="B13" s="233">
        <v>0</v>
      </c>
      <c r="C13" s="296">
        <v>7</v>
      </c>
      <c r="D13" s="238" t="s">
        <v>387</v>
      </c>
      <c r="E13" s="240" t="s">
        <v>25</v>
      </c>
      <c r="F13" s="240"/>
      <c r="G13" s="240"/>
      <c r="H13" s="240" t="s">
        <v>25</v>
      </c>
      <c r="I13" s="240">
        <v>0.32916666666666666</v>
      </c>
      <c r="J13" s="240" t="s">
        <v>25</v>
      </c>
      <c r="K13" s="240" t="s">
        <v>25</v>
      </c>
      <c r="L13" s="240">
        <v>0.56180555555555556</v>
      </c>
      <c r="M13" s="240" t="s">
        <v>25</v>
      </c>
      <c r="N13" s="240">
        <v>0.64513888888888882</v>
      </c>
      <c r="O13" s="240"/>
      <c r="P13" s="240" t="s">
        <v>25</v>
      </c>
      <c r="Q13" s="240" t="s">
        <v>25</v>
      </c>
      <c r="R13" s="223"/>
      <c r="S13" s="223"/>
      <c r="T13" s="122"/>
      <c r="U13" s="1"/>
    </row>
    <row r="14" spans="1:21" x14ac:dyDescent="0.2">
      <c r="A14" s="233" t="s">
        <v>25</v>
      </c>
      <c r="B14" s="233">
        <v>0.5</v>
      </c>
      <c r="C14" s="296">
        <v>8</v>
      </c>
      <c r="D14" s="238" t="s">
        <v>388</v>
      </c>
      <c r="E14" s="240" t="s">
        <v>25</v>
      </c>
      <c r="F14" s="240"/>
      <c r="G14" s="240"/>
      <c r="H14" s="240" t="s">
        <v>25</v>
      </c>
      <c r="I14" s="240">
        <f>I13+"0:1"</f>
        <v>0.3298611111111111</v>
      </c>
      <c r="J14" s="240" t="s">
        <v>25</v>
      </c>
      <c r="K14" s="240" t="s">
        <v>25</v>
      </c>
      <c r="L14" s="240">
        <f>L13+"0:1"</f>
        <v>0.5625</v>
      </c>
      <c r="M14" s="240" t="s">
        <v>25</v>
      </c>
      <c r="N14" s="240">
        <f>N13+"0:1"</f>
        <v>0.64583333333333326</v>
      </c>
      <c r="O14" s="240"/>
      <c r="P14" s="240" t="s">
        <v>25</v>
      </c>
      <c r="Q14" s="240" t="s">
        <v>25</v>
      </c>
      <c r="R14" s="223"/>
      <c r="S14" s="223"/>
      <c r="T14" s="122"/>
      <c r="U14" s="1"/>
    </row>
    <row r="15" spans="1:21" x14ac:dyDescent="0.2">
      <c r="A15" s="233" t="s">
        <v>25</v>
      </c>
      <c r="B15" s="233">
        <v>2.2000000000000002</v>
      </c>
      <c r="C15" s="296">
        <v>9</v>
      </c>
      <c r="D15" s="238" t="s">
        <v>389</v>
      </c>
      <c r="E15" s="240" t="s">
        <v>25</v>
      </c>
      <c r="F15" s="240"/>
      <c r="G15" s="240"/>
      <c r="H15" s="240" t="s">
        <v>25</v>
      </c>
      <c r="I15" s="240">
        <f>I14+"0:2"</f>
        <v>0.33124999999999999</v>
      </c>
      <c r="J15" s="240" t="s">
        <v>25</v>
      </c>
      <c r="K15" s="240" t="s">
        <v>25</v>
      </c>
      <c r="L15" s="240">
        <f>L14+"0:2"</f>
        <v>0.56388888888888888</v>
      </c>
      <c r="M15" s="240" t="s">
        <v>25</v>
      </c>
      <c r="N15" s="240">
        <f>N14+"0:2"</f>
        <v>0.64722222222222214</v>
      </c>
      <c r="O15" s="240"/>
      <c r="P15" s="240" t="s">
        <v>25</v>
      </c>
      <c r="Q15" s="240" t="s">
        <v>25</v>
      </c>
      <c r="R15" s="223"/>
      <c r="S15" s="223"/>
      <c r="T15" s="122"/>
      <c r="U15" s="1"/>
    </row>
    <row r="16" spans="1:21" x14ac:dyDescent="0.2">
      <c r="A16" s="233" t="s">
        <v>25</v>
      </c>
      <c r="B16" s="233">
        <v>3</v>
      </c>
      <c r="C16" s="296">
        <v>10</v>
      </c>
      <c r="D16" s="238" t="s">
        <v>390</v>
      </c>
      <c r="E16" s="240" t="s">
        <v>25</v>
      </c>
      <c r="F16" s="240"/>
      <c r="G16" s="240"/>
      <c r="H16" s="240" t="s">
        <v>25</v>
      </c>
      <c r="I16" s="240">
        <f>I15+"0:1"</f>
        <v>0.33194444444444443</v>
      </c>
      <c r="J16" s="240" t="s">
        <v>25</v>
      </c>
      <c r="K16" s="240" t="s">
        <v>25</v>
      </c>
      <c r="L16" s="240">
        <f>L15+"0:1"</f>
        <v>0.56458333333333333</v>
      </c>
      <c r="M16" s="240" t="s">
        <v>25</v>
      </c>
      <c r="N16" s="240">
        <f>N15+"0:1"</f>
        <v>0.64791666666666659</v>
      </c>
      <c r="O16" s="240"/>
      <c r="P16" s="240" t="s">
        <v>25</v>
      </c>
      <c r="Q16" s="240" t="s">
        <v>25</v>
      </c>
      <c r="R16" s="223"/>
      <c r="S16" s="223"/>
      <c r="T16" s="122"/>
      <c r="U16" s="1"/>
    </row>
    <row r="17" spans="1:21" x14ac:dyDescent="0.2">
      <c r="A17" s="2">
        <v>6.7</v>
      </c>
      <c r="B17" s="2">
        <v>5.5</v>
      </c>
      <c r="C17" s="296">
        <v>11</v>
      </c>
      <c r="D17" s="238" t="s">
        <v>428</v>
      </c>
      <c r="E17" s="240">
        <f>E12+"0:3"</f>
        <v>0.1958333333333333</v>
      </c>
      <c r="F17" s="240"/>
      <c r="G17" s="240"/>
      <c r="H17" s="240">
        <f>H12+"0:3"</f>
        <v>0.29305555555555551</v>
      </c>
      <c r="I17" s="240">
        <f>I16+"0:4"</f>
        <v>0.3347222222222222</v>
      </c>
      <c r="J17" s="240">
        <f>J12+"0:3"</f>
        <v>0.39027777777777772</v>
      </c>
      <c r="K17" s="240">
        <f>K12+"0:3"</f>
        <v>0.51527777777777772</v>
      </c>
      <c r="L17" s="240">
        <f>L16+"0:4"</f>
        <v>0.56736111111111109</v>
      </c>
      <c r="M17" s="240">
        <f>M12+"0:3"</f>
        <v>0.59861111111111109</v>
      </c>
      <c r="N17" s="240">
        <f>N16+"0:4"</f>
        <v>0.65069444444444435</v>
      </c>
      <c r="O17" s="240"/>
      <c r="P17" s="240">
        <f t="shared" ref="P17:Q17" si="0">P12+"0:3"</f>
        <v>0.68194444444444446</v>
      </c>
      <c r="Q17" s="240">
        <f t="shared" si="0"/>
        <v>0.76527777777777783</v>
      </c>
      <c r="R17" s="223"/>
      <c r="S17" s="223"/>
      <c r="T17" s="122"/>
      <c r="U17" s="1"/>
    </row>
    <row r="18" spans="1:21" x14ac:dyDescent="0.2">
      <c r="A18" s="2">
        <v>7.9</v>
      </c>
      <c r="B18" s="2">
        <v>6.7</v>
      </c>
      <c r="C18" s="296">
        <v>12</v>
      </c>
      <c r="D18" s="238" t="s">
        <v>429</v>
      </c>
      <c r="E18" s="240">
        <f t="shared" ref="E18" si="1">E17+"0:2"</f>
        <v>0.19722222222222219</v>
      </c>
      <c r="F18" s="240"/>
      <c r="G18" s="240"/>
      <c r="H18" s="240">
        <f t="shared" ref="H18:Q18" si="2">H17+"0:2"</f>
        <v>0.2944444444444444</v>
      </c>
      <c r="I18" s="240">
        <f>I17+"0:2"</f>
        <v>0.33611111111111108</v>
      </c>
      <c r="J18" s="240">
        <f t="shared" si="2"/>
        <v>0.39166666666666661</v>
      </c>
      <c r="K18" s="240">
        <f t="shared" si="2"/>
        <v>0.51666666666666661</v>
      </c>
      <c r="L18" s="240">
        <f>L17+"0:2"</f>
        <v>0.56874999999999998</v>
      </c>
      <c r="M18" s="240">
        <f t="shared" si="2"/>
        <v>0.6</v>
      </c>
      <c r="N18" s="240">
        <f>N17+"0:2"</f>
        <v>0.65208333333333324</v>
      </c>
      <c r="O18" s="240"/>
      <c r="P18" s="240">
        <f t="shared" si="2"/>
        <v>0.68333333333333335</v>
      </c>
      <c r="Q18" s="240">
        <f t="shared" si="2"/>
        <v>0.76666666666666672</v>
      </c>
      <c r="R18" s="223"/>
      <c r="S18" s="223"/>
      <c r="T18" s="122"/>
      <c r="U18" s="1"/>
    </row>
    <row r="19" spans="1:21" x14ac:dyDescent="0.2">
      <c r="A19" s="2">
        <v>9.4</v>
      </c>
      <c r="B19" s="2">
        <v>8.1999999999999993</v>
      </c>
      <c r="C19" s="296">
        <v>13</v>
      </c>
      <c r="D19" s="43" t="s">
        <v>430</v>
      </c>
      <c r="E19" s="240">
        <f>E18+"0:3"</f>
        <v>0.19930555555555551</v>
      </c>
      <c r="F19" s="240"/>
      <c r="G19" s="240"/>
      <c r="H19" s="240">
        <f t="shared" ref="H19:N21" si="3">H18+"0:3"</f>
        <v>0.29652777777777772</v>
      </c>
      <c r="I19" s="240">
        <f t="shared" si="3"/>
        <v>0.33819444444444441</v>
      </c>
      <c r="J19" s="240">
        <f t="shared" si="3"/>
        <v>0.39374999999999993</v>
      </c>
      <c r="K19" s="240">
        <f t="shared" si="3"/>
        <v>0.51874999999999993</v>
      </c>
      <c r="L19" s="240">
        <f t="shared" si="3"/>
        <v>0.5708333333333333</v>
      </c>
      <c r="M19" s="240">
        <f t="shared" si="3"/>
        <v>0.6020833333333333</v>
      </c>
      <c r="N19" s="240">
        <f t="shared" si="3"/>
        <v>0.65416666666666656</v>
      </c>
      <c r="O19" s="240"/>
      <c r="P19" s="240">
        <f t="shared" ref="P19:Q21" si="4">P18+"0:3"</f>
        <v>0.68541666666666667</v>
      </c>
      <c r="Q19" s="240">
        <f t="shared" si="4"/>
        <v>0.76875000000000004</v>
      </c>
      <c r="R19" s="223"/>
      <c r="S19" s="223"/>
      <c r="T19" s="122"/>
      <c r="U19" s="1"/>
    </row>
    <row r="20" spans="1:21" x14ac:dyDescent="0.2">
      <c r="A20" s="2">
        <v>11.7</v>
      </c>
      <c r="B20" s="2">
        <v>10.5</v>
      </c>
      <c r="C20" s="296">
        <v>14</v>
      </c>
      <c r="D20" s="257" t="s">
        <v>431</v>
      </c>
      <c r="E20" s="240">
        <f>E19+"0:3"</f>
        <v>0.20138888888888884</v>
      </c>
      <c r="F20" s="240"/>
      <c r="G20" s="240"/>
      <c r="H20" s="240">
        <f t="shared" si="3"/>
        <v>0.29861111111111105</v>
      </c>
      <c r="I20" s="240">
        <f t="shared" si="3"/>
        <v>0.34027777777777773</v>
      </c>
      <c r="J20" s="240">
        <f t="shared" si="3"/>
        <v>0.39583333333333326</v>
      </c>
      <c r="K20" s="240">
        <f t="shared" si="3"/>
        <v>0.52083333333333326</v>
      </c>
      <c r="L20" s="240">
        <f t="shared" si="3"/>
        <v>0.57291666666666663</v>
      </c>
      <c r="M20" s="240">
        <f t="shared" si="3"/>
        <v>0.60416666666666663</v>
      </c>
      <c r="N20" s="240">
        <f t="shared" si="3"/>
        <v>0.65624999999999989</v>
      </c>
      <c r="O20" s="240"/>
      <c r="P20" s="240">
        <f t="shared" si="4"/>
        <v>0.6875</v>
      </c>
      <c r="Q20" s="240">
        <f t="shared" si="4"/>
        <v>0.77083333333333337</v>
      </c>
      <c r="R20" s="223"/>
      <c r="S20" s="223"/>
      <c r="T20" s="122"/>
      <c r="U20" s="1"/>
    </row>
    <row r="21" spans="1:21" x14ac:dyDescent="0.2">
      <c r="A21" s="2">
        <v>13.9</v>
      </c>
      <c r="B21" s="2">
        <v>12.7</v>
      </c>
      <c r="C21" s="296">
        <v>15</v>
      </c>
      <c r="D21" s="238" t="s">
        <v>432</v>
      </c>
      <c r="E21" s="240">
        <f>E20+"0:3"</f>
        <v>0.20347222222222217</v>
      </c>
      <c r="F21" s="240"/>
      <c r="G21" s="240"/>
      <c r="H21" s="240">
        <f t="shared" si="3"/>
        <v>0.30069444444444438</v>
      </c>
      <c r="I21" s="240">
        <f t="shared" si="3"/>
        <v>0.34236111111111106</v>
      </c>
      <c r="J21" s="240">
        <f t="shared" si="3"/>
        <v>0.39791666666666659</v>
      </c>
      <c r="K21" s="240">
        <f t="shared" si="3"/>
        <v>0.52291666666666659</v>
      </c>
      <c r="L21" s="240">
        <f t="shared" si="3"/>
        <v>0.57499999999999996</v>
      </c>
      <c r="M21" s="240">
        <f t="shared" si="3"/>
        <v>0.60624999999999996</v>
      </c>
      <c r="N21" s="240">
        <f t="shared" si="3"/>
        <v>0.65833333333333321</v>
      </c>
      <c r="O21" s="240"/>
      <c r="P21" s="240">
        <f t="shared" si="4"/>
        <v>0.68958333333333333</v>
      </c>
      <c r="Q21" s="240">
        <f t="shared" si="4"/>
        <v>0.7729166666666667</v>
      </c>
      <c r="R21" s="223"/>
      <c r="S21" s="223"/>
      <c r="T21" s="122"/>
      <c r="U21" s="1"/>
    </row>
    <row r="22" spans="1:21" x14ac:dyDescent="0.2">
      <c r="A22" s="2">
        <v>14.4</v>
      </c>
      <c r="B22" s="2">
        <v>13.2</v>
      </c>
      <c r="C22" s="296">
        <v>16</v>
      </c>
      <c r="D22" s="260" t="s">
        <v>433</v>
      </c>
      <c r="E22" s="249">
        <f>E21+"0:1"</f>
        <v>0.20416666666666661</v>
      </c>
      <c r="F22" s="249"/>
      <c r="G22" s="249"/>
      <c r="H22" s="249">
        <f t="shared" ref="H22:N22" si="5">H21+"0:1"</f>
        <v>0.30138888888888882</v>
      </c>
      <c r="I22" s="249">
        <f t="shared" si="5"/>
        <v>0.3430555555555555</v>
      </c>
      <c r="J22" s="249">
        <f t="shared" si="5"/>
        <v>0.39861111111111103</v>
      </c>
      <c r="K22" s="249">
        <f t="shared" si="5"/>
        <v>0.52361111111111103</v>
      </c>
      <c r="L22" s="249">
        <f t="shared" si="5"/>
        <v>0.5756944444444444</v>
      </c>
      <c r="M22" s="249">
        <f t="shared" si="5"/>
        <v>0.6069444444444444</v>
      </c>
      <c r="N22" s="249">
        <f t="shared" si="5"/>
        <v>0.65902777777777766</v>
      </c>
      <c r="O22" s="249"/>
      <c r="P22" s="249">
        <f>P21+"0:1"</f>
        <v>0.69027777777777777</v>
      </c>
      <c r="Q22" s="249">
        <f>Q21+"0:1"</f>
        <v>0.77361111111111114</v>
      </c>
      <c r="R22" s="223"/>
      <c r="S22" s="223"/>
      <c r="T22" s="122"/>
      <c r="U22" s="1"/>
    </row>
    <row r="23" spans="1:21" x14ac:dyDescent="0.2">
      <c r="A23" s="233"/>
      <c r="B23" s="15"/>
      <c r="C23" s="246"/>
      <c r="D23" s="293" t="s">
        <v>433</v>
      </c>
      <c r="E23" s="294"/>
      <c r="F23" s="294">
        <v>0.24583333333333335</v>
      </c>
      <c r="G23" s="294">
        <v>0.28611111111111115</v>
      </c>
      <c r="H23" s="294"/>
      <c r="I23" s="294"/>
      <c r="J23" s="294"/>
      <c r="K23" s="294">
        <f>K22+"0:2"</f>
        <v>0.52499999999999991</v>
      </c>
      <c r="L23" s="294"/>
      <c r="M23" s="294">
        <f>M22+"0:2"</f>
        <v>0.60833333333333328</v>
      </c>
      <c r="N23" s="294"/>
      <c r="O23" s="294">
        <v>0.66111111111111109</v>
      </c>
      <c r="P23" s="294">
        <f>P22+"0:2"</f>
        <v>0.69166666666666665</v>
      </c>
      <c r="Q23" s="294"/>
    </row>
    <row r="24" spans="1:21" x14ac:dyDescent="0.2">
      <c r="A24" s="233">
        <v>15.7</v>
      </c>
      <c r="B24" s="15"/>
      <c r="C24" s="246">
        <v>17</v>
      </c>
      <c r="D24" s="238" t="s">
        <v>434</v>
      </c>
      <c r="E24" s="240"/>
      <c r="F24" s="240">
        <f>F23+"0:3"</f>
        <v>0.24791666666666667</v>
      </c>
      <c r="G24" s="240">
        <f>G23+"0:3"</f>
        <v>0.28819444444444448</v>
      </c>
      <c r="H24" s="240"/>
      <c r="I24" s="240"/>
      <c r="J24" s="240"/>
      <c r="K24" s="240">
        <f>K23+"0:3"</f>
        <v>0.52708333333333324</v>
      </c>
      <c r="L24" s="240"/>
      <c r="M24" s="240">
        <f>M23+"0:3"</f>
        <v>0.61041666666666661</v>
      </c>
      <c r="N24" s="240"/>
      <c r="O24" s="240">
        <f>O23+"0:3"</f>
        <v>0.66319444444444442</v>
      </c>
      <c r="P24" s="240">
        <f>P23+"0:3"</f>
        <v>0.69374999999999998</v>
      </c>
      <c r="Q24" s="240"/>
    </row>
    <row r="25" spans="1:21" x14ac:dyDescent="0.2">
      <c r="A25" s="233">
        <v>17.5</v>
      </c>
      <c r="B25" s="15"/>
      <c r="C25" s="246">
        <v>18</v>
      </c>
      <c r="D25" s="238" t="s">
        <v>435</v>
      </c>
      <c r="E25" s="240"/>
      <c r="F25" s="240">
        <f>F24+"0:2"</f>
        <v>0.24930555555555556</v>
      </c>
      <c r="G25" s="240">
        <f>G24+"0:2"</f>
        <v>0.28958333333333336</v>
      </c>
      <c r="H25" s="240"/>
      <c r="I25" s="240"/>
      <c r="J25" s="240"/>
      <c r="K25" s="240">
        <f>K24+"0:2"</f>
        <v>0.52847222222222212</v>
      </c>
      <c r="L25" s="240"/>
      <c r="M25" s="240">
        <f>M24+"0:2"</f>
        <v>0.61180555555555549</v>
      </c>
      <c r="N25" s="240"/>
      <c r="O25" s="240">
        <f>O24+"0:2"</f>
        <v>0.6645833333333333</v>
      </c>
      <c r="P25" s="240">
        <f>P24+"0:2"</f>
        <v>0.69513888888888886</v>
      </c>
      <c r="Q25" s="240"/>
    </row>
    <row r="26" spans="1:21" x14ac:dyDescent="0.2">
      <c r="A26" s="233">
        <v>19.600000000000001</v>
      </c>
      <c r="B26" s="15"/>
      <c r="C26" s="246">
        <v>19</v>
      </c>
      <c r="D26" s="238" t="s">
        <v>436</v>
      </c>
      <c r="E26" s="240"/>
      <c r="F26" s="240">
        <f>F25+"0:3"</f>
        <v>0.25138888888888888</v>
      </c>
      <c r="G26" s="240">
        <f>G25+"0:3"</f>
        <v>0.29166666666666669</v>
      </c>
      <c r="H26" s="240"/>
      <c r="I26" s="240"/>
      <c r="J26" s="240"/>
      <c r="K26" s="240">
        <f>K25+"0:3"</f>
        <v>0.53055555555555545</v>
      </c>
      <c r="L26" s="240"/>
      <c r="M26" s="240">
        <f>M25+"0:3"</f>
        <v>0.61388888888888882</v>
      </c>
      <c r="N26" s="240"/>
      <c r="O26" s="240">
        <f>O25+"0:3"</f>
        <v>0.66666666666666663</v>
      </c>
      <c r="P26" s="240">
        <f>P25+"0:3"</f>
        <v>0.69722222222222219</v>
      </c>
      <c r="Q26" s="240"/>
    </row>
    <row r="27" spans="1:21" x14ac:dyDescent="0.2">
      <c r="A27" s="233">
        <v>20.3</v>
      </c>
      <c r="B27" s="15"/>
      <c r="C27" s="246">
        <v>20</v>
      </c>
      <c r="D27" s="238" t="s">
        <v>437</v>
      </c>
      <c r="E27" s="240"/>
      <c r="F27" s="240"/>
      <c r="G27" s="240">
        <f>G26+"0:1"</f>
        <v>0.29236111111111113</v>
      </c>
      <c r="H27" s="240"/>
      <c r="I27" s="240"/>
      <c r="J27" s="240"/>
      <c r="K27" s="240">
        <f>K26+"0:1"</f>
        <v>0.53124999999999989</v>
      </c>
      <c r="L27" s="240"/>
      <c r="M27" s="240">
        <f>M26+"0:1"</f>
        <v>0.61458333333333326</v>
      </c>
      <c r="N27" s="240"/>
      <c r="O27" s="240"/>
      <c r="P27" s="240">
        <f>P26+"0:1"</f>
        <v>0.69791666666666663</v>
      </c>
      <c r="Q27" s="240"/>
    </row>
    <row r="28" spans="1:21" x14ac:dyDescent="0.2">
      <c r="A28" s="233">
        <v>22.2</v>
      </c>
      <c r="B28" s="15"/>
      <c r="C28" s="246">
        <v>21</v>
      </c>
      <c r="D28" s="238" t="s">
        <v>438</v>
      </c>
      <c r="E28" s="240"/>
      <c r="F28" s="240"/>
      <c r="G28" s="240">
        <f>G27+"0:3"</f>
        <v>0.29444444444444445</v>
      </c>
      <c r="H28" s="240"/>
      <c r="I28" s="240"/>
      <c r="J28" s="240"/>
      <c r="K28" s="240">
        <f>K27+"0:3"</f>
        <v>0.53333333333333321</v>
      </c>
      <c r="L28" s="240"/>
      <c r="M28" s="240">
        <f>M27+"0:3"</f>
        <v>0.61666666666666659</v>
      </c>
      <c r="N28" s="240"/>
      <c r="O28" s="240"/>
      <c r="P28" s="240">
        <f>P27+"0:3"</f>
        <v>0.7</v>
      </c>
      <c r="Q28" s="240"/>
    </row>
    <row r="29" spans="1:21" x14ac:dyDescent="0.2">
      <c r="A29" s="233">
        <v>22.6</v>
      </c>
      <c r="B29" s="15"/>
      <c r="C29" s="246">
        <v>22</v>
      </c>
      <c r="D29" s="238" t="s">
        <v>259</v>
      </c>
      <c r="E29" s="240"/>
      <c r="F29" s="240"/>
      <c r="G29" s="240">
        <f>G28+"0:1"</f>
        <v>0.2951388888888889</v>
      </c>
      <c r="H29" s="240"/>
      <c r="I29" s="240"/>
      <c r="J29" s="240"/>
      <c r="K29" s="240">
        <f>K28+"0:1"</f>
        <v>0.53402777777777766</v>
      </c>
      <c r="L29" s="240"/>
      <c r="M29" s="240">
        <f>M28+"0:1"</f>
        <v>0.61736111111111103</v>
      </c>
      <c r="N29" s="240"/>
      <c r="O29" s="240"/>
      <c r="P29" s="240">
        <f>P28+"0:1"</f>
        <v>0.7006944444444444</v>
      </c>
      <c r="Q29" s="240"/>
    </row>
    <row r="30" spans="1:21" x14ac:dyDescent="0.2">
      <c r="A30" s="233">
        <v>22.8</v>
      </c>
      <c r="B30" s="15"/>
      <c r="C30" s="246">
        <v>23</v>
      </c>
      <c r="D30" s="260" t="s">
        <v>258</v>
      </c>
      <c r="E30" s="249"/>
      <c r="F30" s="249"/>
      <c r="G30" s="249">
        <f>G29+"0:1"</f>
        <v>0.29583333333333334</v>
      </c>
      <c r="H30" s="249"/>
      <c r="I30" s="249"/>
      <c r="J30" s="249"/>
      <c r="K30" s="249">
        <f>K29+"0:1"</f>
        <v>0.5347222222222221</v>
      </c>
      <c r="L30" s="249"/>
      <c r="M30" s="249">
        <f>M29+"0:1"</f>
        <v>0.61805555555555547</v>
      </c>
      <c r="N30" s="249"/>
      <c r="O30" s="249"/>
      <c r="P30" s="249">
        <f>P29+"0:1"</f>
        <v>0.70138888888888884</v>
      </c>
      <c r="Q30" s="249"/>
    </row>
    <row r="33" spans="1:24" x14ac:dyDescent="0.2">
      <c r="A33" s="2"/>
      <c r="B33" s="2"/>
      <c r="C33" s="15"/>
      <c r="D33" s="281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122"/>
      <c r="U33" s="1"/>
    </row>
    <row r="34" spans="1:24" x14ac:dyDescent="0.2">
      <c r="A34" s="247"/>
      <c r="B34" s="247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122"/>
      <c r="V34" s="1"/>
    </row>
    <row r="35" spans="1:24" x14ac:dyDescent="0.2">
      <c r="A35" s="247"/>
      <c r="B35" s="247"/>
      <c r="E35" s="9" t="s">
        <v>0</v>
      </c>
      <c r="F35" s="9"/>
      <c r="G35" s="377"/>
      <c r="H35" s="377"/>
      <c r="I35" s="377"/>
      <c r="J35" s="377"/>
      <c r="S35" s="223"/>
      <c r="T35" s="223"/>
      <c r="V35" s="122"/>
      <c r="W35" s="1"/>
    </row>
    <row r="36" spans="1:24" x14ac:dyDescent="0.2">
      <c r="A36" s="247"/>
      <c r="B36" s="247"/>
      <c r="D36" s="265" t="s">
        <v>30</v>
      </c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T36" s="223"/>
      <c r="V36" s="223"/>
      <c r="W36" s="122"/>
      <c r="X36" s="1"/>
    </row>
    <row r="37" spans="1:24" x14ac:dyDescent="0.2">
      <c r="A37" s="1"/>
      <c r="B37" s="1"/>
      <c r="C37" s="15"/>
      <c r="D37" s="10" t="s">
        <v>2</v>
      </c>
      <c r="E37" s="295">
        <v>2</v>
      </c>
      <c r="F37" s="373">
        <v>4</v>
      </c>
      <c r="G37" s="373">
        <v>6</v>
      </c>
      <c r="H37" s="373">
        <v>52</v>
      </c>
      <c r="I37" s="373">
        <v>8</v>
      </c>
      <c r="J37" s="373">
        <v>10</v>
      </c>
      <c r="K37" s="373">
        <v>12</v>
      </c>
      <c r="L37" s="373">
        <v>54</v>
      </c>
      <c r="M37" s="373">
        <v>14</v>
      </c>
      <c r="N37" s="373">
        <v>56</v>
      </c>
      <c r="O37" s="373">
        <v>16</v>
      </c>
      <c r="P37" s="295">
        <v>18</v>
      </c>
      <c r="Q37" s="295">
        <v>20</v>
      </c>
      <c r="T37" s="263"/>
    </row>
    <row r="38" spans="1:24" x14ac:dyDescent="0.2">
      <c r="A38" s="1"/>
      <c r="B38" s="275"/>
      <c r="C38" s="15"/>
      <c r="D38" s="10" t="s">
        <v>3</v>
      </c>
      <c r="E38" s="295" t="s">
        <v>4</v>
      </c>
      <c r="F38" s="373" t="s">
        <v>4</v>
      </c>
      <c r="G38" s="373" t="s">
        <v>4</v>
      </c>
      <c r="H38" s="373" t="s">
        <v>4</v>
      </c>
      <c r="I38" s="373" t="s">
        <v>4</v>
      </c>
      <c r="J38" s="373" t="s">
        <v>4</v>
      </c>
      <c r="K38" s="373" t="s">
        <v>4</v>
      </c>
      <c r="L38" s="373" t="s">
        <v>4</v>
      </c>
      <c r="M38" s="373" t="s">
        <v>4</v>
      </c>
      <c r="N38" s="373" t="s">
        <v>4</v>
      </c>
      <c r="O38" s="373" t="s">
        <v>4</v>
      </c>
      <c r="P38" s="295" t="s">
        <v>4</v>
      </c>
      <c r="Q38" s="295" t="s">
        <v>4</v>
      </c>
      <c r="T38" s="263"/>
    </row>
    <row r="39" spans="1:24" s="274" customFormat="1" x14ac:dyDescent="0.2">
      <c r="A39" s="15" t="s">
        <v>6</v>
      </c>
      <c r="B39" s="15" t="s">
        <v>6</v>
      </c>
      <c r="C39" s="229" t="s">
        <v>7</v>
      </c>
      <c r="D39" s="101" t="s">
        <v>8</v>
      </c>
      <c r="E39" s="378"/>
      <c r="F39" s="379"/>
      <c r="G39" s="379"/>
      <c r="H39" s="379">
        <v>25</v>
      </c>
      <c r="I39" s="11"/>
      <c r="J39" s="379"/>
      <c r="K39" s="379"/>
      <c r="L39" s="379">
        <v>25</v>
      </c>
      <c r="M39" s="11"/>
      <c r="N39" s="379">
        <v>25</v>
      </c>
      <c r="O39" s="379"/>
      <c r="P39" s="378"/>
      <c r="Q39" s="378"/>
      <c r="T39" s="297"/>
    </row>
    <row r="40" spans="1:24" x14ac:dyDescent="0.2">
      <c r="A40" s="233">
        <v>0</v>
      </c>
      <c r="B40" s="15"/>
      <c r="C40" s="246">
        <v>23</v>
      </c>
      <c r="D40" s="234" t="s">
        <v>258</v>
      </c>
      <c r="E40" s="236"/>
      <c r="F40" s="236">
        <v>0.21527777777777779</v>
      </c>
      <c r="G40" s="236"/>
      <c r="H40" s="236"/>
      <c r="I40" s="236">
        <v>0.29652777777777778</v>
      </c>
      <c r="J40" s="236"/>
      <c r="K40" s="236">
        <v>0.54861111111111105</v>
      </c>
      <c r="L40" s="236"/>
      <c r="M40" s="236">
        <v>0.63194444444444442</v>
      </c>
      <c r="N40" s="236"/>
      <c r="O40" s="236"/>
      <c r="P40" s="236">
        <v>0.71527777777777779</v>
      </c>
      <c r="Q40" s="236"/>
    </row>
    <row r="41" spans="1:24" x14ac:dyDescent="0.2">
      <c r="A41" s="233">
        <v>0.2</v>
      </c>
      <c r="B41" s="15"/>
      <c r="C41" s="246">
        <v>22</v>
      </c>
      <c r="D41" s="238" t="s">
        <v>259</v>
      </c>
      <c r="E41" s="240"/>
      <c r="F41" s="240">
        <f>F40+"0:1"</f>
        <v>0.21597222222222223</v>
      </c>
      <c r="G41" s="240"/>
      <c r="H41" s="240"/>
      <c r="I41" s="240">
        <f>I40+"0:1"</f>
        <v>0.29722222222222222</v>
      </c>
      <c r="J41" s="240"/>
      <c r="K41" s="240">
        <f>K40+"0:1"</f>
        <v>0.54930555555555549</v>
      </c>
      <c r="L41" s="240"/>
      <c r="M41" s="240">
        <f>M40+"0:1"</f>
        <v>0.63263888888888886</v>
      </c>
      <c r="N41" s="240"/>
      <c r="O41" s="240"/>
      <c r="P41" s="240">
        <f>P40+"0:1"</f>
        <v>0.71597222222222223</v>
      </c>
      <c r="Q41" s="240"/>
    </row>
    <row r="42" spans="1:24" x14ac:dyDescent="0.2">
      <c r="A42" s="233">
        <v>0.6</v>
      </c>
      <c r="B42" s="15"/>
      <c r="C42" s="246">
        <v>21</v>
      </c>
      <c r="D42" s="238" t="s">
        <v>438</v>
      </c>
      <c r="E42" s="240"/>
      <c r="F42" s="240">
        <f>F41+"0:1"</f>
        <v>0.21666666666666667</v>
      </c>
      <c r="G42" s="240"/>
      <c r="H42" s="240"/>
      <c r="I42" s="240">
        <f>I41+"0:1"</f>
        <v>0.29791666666666666</v>
      </c>
      <c r="J42" s="240"/>
      <c r="K42" s="240">
        <f>K41+"0:1"</f>
        <v>0.54999999999999993</v>
      </c>
      <c r="L42" s="240"/>
      <c r="M42" s="240">
        <f>M41+"0:1"</f>
        <v>0.6333333333333333</v>
      </c>
      <c r="N42" s="240"/>
      <c r="O42" s="240"/>
      <c r="P42" s="240">
        <f>P41+"0:1"</f>
        <v>0.71666666666666667</v>
      </c>
      <c r="Q42" s="240"/>
    </row>
    <row r="43" spans="1:24" x14ac:dyDescent="0.2">
      <c r="A43" s="233">
        <v>2.5</v>
      </c>
      <c r="B43" s="15"/>
      <c r="C43" s="246">
        <v>20</v>
      </c>
      <c r="D43" s="238" t="s">
        <v>437</v>
      </c>
      <c r="E43" s="240"/>
      <c r="F43" s="240">
        <f>F42+"0:3"</f>
        <v>0.21875</v>
      </c>
      <c r="G43" s="240"/>
      <c r="H43" s="240"/>
      <c r="I43" s="240">
        <f>I42+"0:3"</f>
        <v>0.3</v>
      </c>
      <c r="J43" s="240"/>
      <c r="K43" s="240">
        <f>K42+"0:3"</f>
        <v>0.55208333333333326</v>
      </c>
      <c r="L43" s="240"/>
      <c r="M43" s="240">
        <f>M42+"0:3"</f>
        <v>0.63541666666666663</v>
      </c>
      <c r="N43" s="240"/>
      <c r="O43" s="240"/>
      <c r="P43" s="240">
        <f>P42+"0:3"</f>
        <v>0.71875</v>
      </c>
      <c r="Q43" s="240"/>
    </row>
    <row r="44" spans="1:24" x14ac:dyDescent="0.2">
      <c r="A44" s="2">
        <v>3.2</v>
      </c>
      <c r="B44" s="15"/>
      <c r="C44" s="246">
        <v>19</v>
      </c>
      <c r="D44" s="238" t="s">
        <v>436</v>
      </c>
      <c r="E44" s="240"/>
      <c r="F44" s="240">
        <f>F43+"0:1"</f>
        <v>0.21944444444444444</v>
      </c>
      <c r="G44" s="240">
        <v>0.25416666666666665</v>
      </c>
      <c r="H44" s="240"/>
      <c r="I44" s="240">
        <f>I43+"0:1"</f>
        <v>0.30069444444444443</v>
      </c>
      <c r="J44" s="240"/>
      <c r="K44" s="240">
        <f>K43+"0:1"</f>
        <v>0.5527777777777777</v>
      </c>
      <c r="L44" s="240"/>
      <c r="M44" s="240">
        <f>M43+"0:1"</f>
        <v>0.63611111111111107</v>
      </c>
      <c r="N44" s="240"/>
      <c r="O44" s="240">
        <v>0.66666666666666663</v>
      </c>
      <c r="P44" s="240">
        <f>P43+"0:1"</f>
        <v>0.71944444444444444</v>
      </c>
      <c r="Q44" s="240"/>
    </row>
    <row r="45" spans="1:24" x14ac:dyDescent="0.2">
      <c r="A45" s="2">
        <v>5.3</v>
      </c>
      <c r="B45" s="15"/>
      <c r="C45" s="246">
        <v>18</v>
      </c>
      <c r="D45" s="238" t="s">
        <v>435</v>
      </c>
      <c r="E45" s="240"/>
      <c r="F45" s="240">
        <f>F44+"0:3"</f>
        <v>0.22152777777777777</v>
      </c>
      <c r="G45" s="240">
        <f>G44+"0:3"</f>
        <v>0.25624999999999998</v>
      </c>
      <c r="H45" s="240"/>
      <c r="I45" s="240">
        <f>I44+"0:3"</f>
        <v>0.30277777777777776</v>
      </c>
      <c r="J45" s="240"/>
      <c r="K45" s="240">
        <f>K44+"0:3"</f>
        <v>0.55486111111111103</v>
      </c>
      <c r="L45" s="240"/>
      <c r="M45" s="240">
        <f>M44+"0:3"</f>
        <v>0.6381944444444444</v>
      </c>
      <c r="N45" s="240"/>
      <c r="O45" s="240">
        <f>O44+"0:3"</f>
        <v>0.66874999999999996</v>
      </c>
      <c r="P45" s="240">
        <f>P44+"0:3"</f>
        <v>0.72152777777777777</v>
      </c>
      <c r="Q45" s="240"/>
    </row>
    <row r="46" spans="1:24" x14ac:dyDescent="0.2">
      <c r="A46" s="2">
        <v>7.1</v>
      </c>
      <c r="B46" s="15"/>
      <c r="C46" s="246">
        <v>17</v>
      </c>
      <c r="D46" s="238" t="s">
        <v>434</v>
      </c>
      <c r="E46" s="240"/>
      <c r="F46" s="240">
        <f>F45+"0:2"</f>
        <v>0.22291666666666665</v>
      </c>
      <c r="G46" s="240">
        <f>G45+"0:2"</f>
        <v>0.25763888888888886</v>
      </c>
      <c r="H46" s="240"/>
      <c r="I46" s="240">
        <f>I45+"0:2"</f>
        <v>0.30416666666666664</v>
      </c>
      <c r="J46" s="240"/>
      <c r="K46" s="240">
        <f>K45+"0:2"</f>
        <v>0.55624999999999991</v>
      </c>
      <c r="L46" s="240"/>
      <c r="M46" s="240">
        <f>M45+"0:2"</f>
        <v>0.63958333333333328</v>
      </c>
      <c r="N46" s="240"/>
      <c r="O46" s="240">
        <f>O45+"0:2"</f>
        <v>0.67013888888888884</v>
      </c>
      <c r="P46" s="240">
        <f>P45+"0:2"</f>
        <v>0.72291666666666665</v>
      </c>
      <c r="Q46" s="240"/>
    </row>
    <row r="47" spans="1:24" x14ac:dyDescent="0.2">
      <c r="A47" s="2">
        <v>8.4</v>
      </c>
      <c r="B47" s="15"/>
      <c r="C47" s="246"/>
      <c r="D47" s="260" t="s">
        <v>433</v>
      </c>
      <c r="E47" s="249"/>
      <c r="F47" s="249">
        <f>F46+"0:3"</f>
        <v>0.22499999999999998</v>
      </c>
      <c r="G47" s="249">
        <f>G46+"0:3"</f>
        <v>0.25972222222222219</v>
      </c>
      <c r="H47" s="249"/>
      <c r="I47" s="249">
        <f>I46+"0:3"</f>
        <v>0.30624999999999997</v>
      </c>
      <c r="J47" s="249"/>
      <c r="K47" s="249">
        <f>K46+"0:3"</f>
        <v>0.55833333333333324</v>
      </c>
      <c r="L47" s="249"/>
      <c r="M47" s="249">
        <f>M46+"0:3"</f>
        <v>0.64166666666666661</v>
      </c>
      <c r="N47" s="249"/>
      <c r="O47" s="249">
        <f>O46+"0:3"</f>
        <v>0.67222222222222217</v>
      </c>
      <c r="P47" s="249">
        <f>P46+"0:3"</f>
        <v>0.72499999999999998</v>
      </c>
      <c r="Q47" s="249"/>
    </row>
    <row r="48" spans="1:24" x14ac:dyDescent="0.2">
      <c r="A48" s="233">
        <v>8.4</v>
      </c>
      <c r="B48" s="233">
        <v>0</v>
      </c>
      <c r="C48" s="15">
        <v>16</v>
      </c>
      <c r="D48" s="293" t="s">
        <v>433</v>
      </c>
      <c r="E48" s="294">
        <v>0.18472222222222223</v>
      </c>
      <c r="F48" s="294">
        <f>F47+"0:2"</f>
        <v>0.22638888888888886</v>
      </c>
      <c r="G48" s="294"/>
      <c r="H48" s="294">
        <v>0.30069444444444443</v>
      </c>
      <c r="I48" s="294">
        <f>I47+"0:5"</f>
        <v>0.30972222222222218</v>
      </c>
      <c r="J48" s="294">
        <v>0.43472222222222223</v>
      </c>
      <c r="K48" s="294">
        <f>K47+"0:2"</f>
        <v>0.55972222222222212</v>
      </c>
      <c r="L48" s="294">
        <v>0.5805555555555556</v>
      </c>
      <c r="M48" s="294">
        <f>M47+"0:2"</f>
        <v>0.64305555555555549</v>
      </c>
      <c r="N48" s="294">
        <v>0.66388888888888886</v>
      </c>
      <c r="O48" s="294"/>
      <c r="P48" s="294">
        <f>P47+"0:2"</f>
        <v>0.72638888888888886</v>
      </c>
      <c r="Q48" s="294">
        <v>0.85138888888888886</v>
      </c>
      <c r="S48" s="223"/>
      <c r="T48" s="122"/>
    </row>
    <row r="49" spans="1:24" x14ac:dyDescent="0.2">
      <c r="A49" s="182">
        <v>8.9</v>
      </c>
      <c r="B49" s="182">
        <v>0.5</v>
      </c>
      <c r="C49" s="15">
        <v>15</v>
      </c>
      <c r="D49" s="238" t="s">
        <v>432</v>
      </c>
      <c r="E49" s="240">
        <f t="shared" ref="E49" si="6">E48+"0:1"</f>
        <v>0.18541666666666667</v>
      </c>
      <c r="F49" s="240">
        <f>F48+"0:1"</f>
        <v>0.2270833333333333</v>
      </c>
      <c r="G49" s="240"/>
      <c r="H49" s="240">
        <f t="shared" ref="H49:N49" si="7">H48+"0:1"</f>
        <v>0.30138888888888887</v>
      </c>
      <c r="I49" s="240">
        <f t="shared" si="7"/>
        <v>0.31041666666666662</v>
      </c>
      <c r="J49" s="240">
        <f t="shared" si="7"/>
        <v>0.43541666666666667</v>
      </c>
      <c r="K49" s="240">
        <f t="shared" si="7"/>
        <v>0.56041666666666656</v>
      </c>
      <c r="L49" s="240">
        <f t="shared" si="7"/>
        <v>0.58125000000000004</v>
      </c>
      <c r="M49" s="240">
        <f t="shared" si="7"/>
        <v>0.64374999999999993</v>
      </c>
      <c r="N49" s="240">
        <f t="shared" si="7"/>
        <v>0.6645833333333333</v>
      </c>
      <c r="O49" s="240"/>
      <c r="P49" s="240">
        <f>P48+"0:1"</f>
        <v>0.7270833333333333</v>
      </c>
      <c r="Q49" s="240">
        <f>Q48+"0:1"</f>
        <v>0.8520833333333333</v>
      </c>
      <c r="S49" s="223"/>
      <c r="T49" s="122"/>
    </row>
    <row r="50" spans="1:24" x14ac:dyDescent="0.2">
      <c r="A50" s="233">
        <v>11.100000000000001</v>
      </c>
      <c r="B50" s="233">
        <v>2.7</v>
      </c>
      <c r="C50" s="292">
        <v>14</v>
      </c>
      <c r="D50" s="238" t="s">
        <v>431</v>
      </c>
      <c r="E50" s="240">
        <f t="shared" ref="E50:E52" si="8">E49+"0:3"</f>
        <v>0.1875</v>
      </c>
      <c r="F50" s="240">
        <f>F49+"0:3"</f>
        <v>0.22916666666666663</v>
      </c>
      <c r="G50" s="240"/>
      <c r="H50" s="240">
        <f t="shared" ref="H50:N52" si="9">H49+"0:3"</f>
        <v>0.3034722222222222</v>
      </c>
      <c r="I50" s="240">
        <f t="shared" si="9"/>
        <v>0.31249999999999994</v>
      </c>
      <c r="J50" s="240">
        <f t="shared" si="9"/>
        <v>0.4375</v>
      </c>
      <c r="K50" s="240">
        <f t="shared" si="9"/>
        <v>0.56249999999999989</v>
      </c>
      <c r="L50" s="240">
        <f t="shared" si="9"/>
        <v>0.58333333333333337</v>
      </c>
      <c r="M50" s="240">
        <f t="shared" si="9"/>
        <v>0.64583333333333326</v>
      </c>
      <c r="N50" s="240">
        <f t="shared" si="9"/>
        <v>0.66666666666666663</v>
      </c>
      <c r="O50" s="240"/>
      <c r="P50" s="240">
        <f t="shared" ref="P50:Q52" si="10">P49+"0:3"</f>
        <v>0.72916666666666663</v>
      </c>
      <c r="Q50" s="240">
        <f t="shared" si="10"/>
        <v>0.85416666666666663</v>
      </c>
      <c r="S50" s="223"/>
      <c r="T50" s="122"/>
    </row>
    <row r="51" spans="1:24" x14ac:dyDescent="0.2">
      <c r="A51" s="233">
        <v>13.4</v>
      </c>
      <c r="B51" s="233">
        <v>5</v>
      </c>
      <c r="C51" s="15">
        <v>13</v>
      </c>
      <c r="D51" s="238" t="s">
        <v>430</v>
      </c>
      <c r="E51" s="240">
        <f t="shared" si="8"/>
        <v>0.18958333333333333</v>
      </c>
      <c r="F51" s="240">
        <f>F50+"0:3"</f>
        <v>0.23124999999999996</v>
      </c>
      <c r="G51" s="240"/>
      <c r="H51" s="240">
        <f t="shared" si="9"/>
        <v>0.30555555555555552</v>
      </c>
      <c r="I51" s="240">
        <f t="shared" si="9"/>
        <v>0.31458333333333327</v>
      </c>
      <c r="J51" s="240">
        <f t="shared" si="9"/>
        <v>0.43958333333333333</v>
      </c>
      <c r="K51" s="240">
        <f t="shared" si="9"/>
        <v>0.56458333333333321</v>
      </c>
      <c r="L51" s="240">
        <f t="shared" si="9"/>
        <v>0.5854166666666667</v>
      </c>
      <c r="M51" s="240">
        <f t="shared" si="9"/>
        <v>0.64791666666666659</v>
      </c>
      <c r="N51" s="240">
        <f t="shared" si="9"/>
        <v>0.66874999999999996</v>
      </c>
      <c r="O51" s="240"/>
      <c r="P51" s="240">
        <f t="shared" si="10"/>
        <v>0.73124999999999996</v>
      </c>
      <c r="Q51" s="240">
        <f t="shared" si="10"/>
        <v>0.85624999999999996</v>
      </c>
      <c r="S51" s="122"/>
      <c r="T51" s="122"/>
    </row>
    <row r="52" spans="1:24" x14ac:dyDescent="0.2">
      <c r="A52" s="233">
        <v>14.9</v>
      </c>
      <c r="B52" s="233">
        <v>6.5</v>
      </c>
      <c r="C52" s="15">
        <v>12</v>
      </c>
      <c r="D52" s="257" t="s">
        <v>429</v>
      </c>
      <c r="E52" s="240">
        <f t="shared" si="8"/>
        <v>0.19166666666666665</v>
      </c>
      <c r="F52" s="240">
        <f>F51+"0:3"</f>
        <v>0.23333333333333328</v>
      </c>
      <c r="G52" s="240"/>
      <c r="H52" s="240">
        <f t="shared" si="9"/>
        <v>0.30763888888888885</v>
      </c>
      <c r="I52" s="240">
        <f t="shared" si="9"/>
        <v>0.3166666666666666</v>
      </c>
      <c r="J52" s="240">
        <f t="shared" si="9"/>
        <v>0.44166666666666665</v>
      </c>
      <c r="K52" s="240">
        <f t="shared" si="9"/>
        <v>0.56666666666666654</v>
      </c>
      <c r="L52" s="240">
        <f t="shared" si="9"/>
        <v>0.58750000000000002</v>
      </c>
      <c r="M52" s="240">
        <f t="shared" si="9"/>
        <v>0.64999999999999991</v>
      </c>
      <c r="N52" s="240">
        <f t="shared" si="9"/>
        <v>0.67083333333333328</v>
      </c>
      <c r="O52" s="240"/>
      <c r="P52" s="240">
        <f t="shared" si="10"/>
        <v>0.73333333333333328</v>
      </c>
      <c r="Q52" s="240">
        <f t="shared" si="10"/>
        <v>0.85833333333333328</v>
      </c>
      <c r="S52" s="223"/>
      <c r="T52" s="122"/>
    </row>
    <row r="53" spans="1:24" x14ac:dyDescent="0.2">
      <c r="A53" s="233">
        <v>16.100000000000001</v>
      </c>
      <c r="B53" s="233">
        <v>7.7</v>
      </c>
      <c r="C53" s="292">
        <v>11</v>
      </c>
      <c r="D53" s="238" t="s">
        <v>428</v>
      </c>
      <c r="E53" s="240">
        <f t="shared" ref="E53" si="11">E52+"0:2"</f>
        <v>0.19305555555555554</v>
      </c>
      <c r="F53" s="240">
        <f>F52+"0:2"</f>
        <v>0.23472222222222217</v>
      </c>
      <c r="G53" s="240"/>
      <c r="H53" s="240">
        <f t="shared" ref="H53:N53" si="12">H52+"0:2"</f>
        <v>0.30902777777777773</v>
      </c>
      <c r="I53" s="240">
        <f t="shared" si="12"/>
        <v>0.31805555555555548</v>
      </c>
      <c r="J53" s="240">
        <f t="shared" si="12"/>
        <v>0.44305555555555554</v>
      </c>
      <c r="K53" s="240">
        <f t="shared" si="12"/>
        <v>0.56805555555555542</v>
      </c>
      <c r="L53" s="240">
        <f t="shared" si="12"/>
        <v>0.58888888888888891</v>
      </c>
      <c r="M53" s="240">
        <f t="shared" si="12"/>
        <v>0.6513888888888888</v>
      </c>
      <c r="N53" s="240">
        <f t="shared" si="12"/>
        <v>0.67222222222222217</v>
      </c>
      <c r="O53" s="240"/>
      <c r="P53" s="240">
        <f>P52+"0:2"</f>
        <v>0.73472222222222217</v>
      </c>
      <c r="Q53" s="240">
        <f>Q52+"0:2"</f>
        <v>0.85972222222222217</v>
      </c>
      <c r="S53" s="223"/>
      <c r="T53" s="122"/>
    </row>
    <row r="54" spans="1:24" x14ac:dyDescent="0.2">
      <c r="A54" s="233" t="s">
        <v>25</v>
      </c>
      <c r="B54" s="233">
        <v>10.199999999999999</v>
      </c>
      <c r="C54" s="15">
        <v>10</v>
      </c>
      <c r="D54" s="43" t="s">
        <v>390</v>
      </c>
      <c r="E54" s="240" t="s">
        <v>25</v>
      </c>
      <c r="F54" s="240" t="s">
        <v>25</v>
      </c>
      <c r="G54" s="240"/>
      <c r="H54" s="240">
        <f>H53+"0:4"</f>
        <v>0.3118055555555555</v>
      </c>
      <c r="I54" s="240" t="s">
        <v>25</v>
      </c>
      <c r="J54" s="240" t="s">
        <v>25</v>
      </c>
      <c r="K54" s="240" t="s">
        <v>25</v>
      </c>
      <c r="L54" s="240">
        <f>L53+"0:4"</f>
        <v>0.59166666666666667</v>
      </c>
      <c r="M54" s="240" t="s">
        <v>25</v>
      </c>
      <c r="N54" s="240">
        <f>N53+"0:4"</f>
        <v>0.67499999999999993</v>
      </c>
      <c r="O54" s="240"/>
      <c r="P54" s="240" t="s">
        <v>25</v>
      </c>
      <c r="Q54" s="240" t="s">
        <v>25</v>
      </c>
      <c r="S54" s="223"/>
      <c r="T54" s="122"/>
    </row>
    <row r="55" spans="1:24" x14ac:dyDescent="0.2">
      <c r="A55" s="233" t="s">
        <v>25</v>
      </c>
      <c r="B55" s="233">
        <v>11</v>
      </c>
      <c r="C55" s="292">
        <v>9</v>
      </c>
      <c r="D55" s="43" t="s">
        <v>389</v>
      </c>
      <c r="E55" s="240" t="s">
        <v>25</v>
      </c>
      <c r="F55" s="240" t="s">
        <v>25</v>
      </c>
      <c r="G55" s="240"/>
      <c r="H55" s="240">
        <f>H54+"0:2"</f>
        <v>0.31319444444444439</v>
      </c>
      <c r="I55" s="240" t="s">
        <v>25</v>
      </c>
      <c r="J55" s="240" t="s">
        <v>25</v>
      </c>
      <c r="K55" s="240" t="s">
        <v>25</v>
      </c>
      <c r="L55" s="240">
        <f>L54+"0:2"</f>
        <v>0.59305555555555556</v>
      </c>
      <c r="M55" s="240" t="s">
        <v>25</v>
      </c>
      <c r="N55" s="240">
        <f>N54+"0:2"</f>
        <v>0.67638888888888882</v>
      </c>
      <c r="O55" s="240"/>
      <c r="P55" s="240" t="s">
        <v>25</v>
      </c>
      <c r="Q55" s="240" t="s">
        <v>25</v>
      </c>
      <c r="S55" s="223"/>
      <c r="T55" s="122"/>
    </row>
    <row r="56" spans="1:24" x14ac:dyDescent="0.2">
      <c r="A56" s="233" t="s">
        <v>25</v>
      </c>
      <c r="B56" s="233">
        <v>12.7</v>
      </c>
      <c r="C56" s="15">
        <v>8</v>
      </c>
      <c r="D56" s="43" t="s">
        <v>388</v>
      </c>
      <c r="E56" s="240" t="s">
        <v>25</v>
      </c>
      <c r="F56" s="240" t="s">
        <v>25</v>
      </c>
      <c r="G56" s="240"/>
      <c r="H56" s="240">
        <f>H55+"0:2"</f>
        <v>0.31458333333333327</v>
      </c>
      <c r="I56" s="240" t="s">
        <v>25</v>
      </c>
      <c r="J56" s="240" t="s">
        <v>25</v>
      </c>
      <c r="K56" s="240" t="s">
        <v>25</v>
      </c>
      <c r="L56" s="240">
        <f>L55+"0:2"</f>
        <v>0.59444444444444444</v>
      </c>
      <c r="M56" s="240" t="s">
        <v>25</v>
      </c>
      <c r="N56" s="240">
        <f>N55+"0:2"</f>
        <v>0.6777777777777777</v>
      </c>
      <c r="O56" s="240"/>
      <c r="P56" s="240" t="s">
        <v>25</v>
      </c>
      <c r="Q56" s="240" t="s">
        <v>25</v>
      </c>
      <c r="S56" s="122"/>
      <c r="T56" s="122"/>
    </row>
    <row r="57" spans="1:24" x14ac:dyDescent="0.2">
      <c r="A57" s="233" t="s">
        <v>25</v>
      </c>
      <c r="B57" s="233">
        <v>13.2</v>
      </c>
      <c r="C57" s="15">
        <v>7</v>
      </c>
      <c r="D57" s="43" t="s">
        <v>387</v>
      </c>
      <c r="E57" s="240" t="s">
        <v>25</v>
      </c>
      <c r="F57" s="240" t="s">
        <v>25</v>
      </c>
      <c r="G57" s="240"/>
      <c r="H57" s="240">
        <f>H56+"0:2"</f>
        <v>0.31597222222222215</v>
      </c>
      <c r="I57" s="240" t="s">
        <v>25</v>
      </c>
      <c r="J57" s="240" t="s">
        <v>25</v>
      </c>
      <c r="K57" s="240" t="s">
        <v>25</v>
      </c>
      <c r="L57" s="240"/>
      <c r="M57" s="240" t="s">
        <v>25</v>
      </c>
      <c r="N57" s="240"/>
      <c r="O57" s="240"/>
      <c r="P57" s="240" t="s">
        <v>25</v>
      </c>
      <c r="Q57" s="240" t="s">
        <v>25</v>
      </c>
      <c r="S57" s="223"/>
      <c r="T57" s="122"/>
    </row>
    <row r="58" spans="1:24" x14ac:dyDescent="0.2">
      <c r="A58" s="233">
        <v>17.899999999999999</v>
      </c>
      <c r="B58" s="233"/>
      <c r="C58" s="292">
        <v>6</v>
      </c>
      <c r="D58" s="238" t="s">
        <v>391</v>
      </c>
      <c r="E58" s="240">
        <f>E53+"0:3"</f>
        <v>0.19513888888888886</v>
      </c>
      <c r="F58" s="240">
        <f>F53+"0:3"</f>
        <v>0.23680555555555549</v>
      </c>
      <c r="G58" s="240"/>
      <c r="H58" s="240"/>
      <c r="I58" s="240">
        <f t="shared" ref="I58:K58" si="13">I53+"0:3"</f>
        <v>0.32013888888888881</v>
      </c>
      <c r="J58" s="240">
        <f t="shared" si="13"/>
        <v>0.44513888888888886</v>
      </c>
      <c r="K58" s="240">
        <f t="shared" si="13"/>
        <v>0.57013888888888875</v>
      </c>
      <c r="L58" s="240"/>
      <c r="M58" s="240">
        <f>M53+"0:3"</f>
        <v>0.65347222222222212</v>
      </c>
      <c r="N58" s="240"/>
      <c r="O58" s="240"/>
      <c r="P58" s="240">
        <f t="shared" ref="P58:Q58" si="14">P53+"0:3"</f>
        <v>0.73680555555555549</v>
      </c>
      <c r="Q58" s="240">
        <f t="shared" si="14"/>
        <v>0.86180555555555549</v>
      </c>
      <c r="S58" s="223"/>
      <c r="T58" s="122"/>
    </row>
    <row r="59" spans="1:24" x14ac:dyDescent="0.2">
      <c r="A59" s="233">
        <v>19.3</v>
      </c>
      <c r="B59" s="233"/>
      <c r="C59" s="15">
        <v>5</v>
      </c>
      <c r="D59" s="238" t="s">
        <v>392</v>
      </c>
      <c r="E59" s="240">
        <f t="shared" ref="E59:E61" si="15">E58+"0:2"</f>
        <v>0.19652777777777775</v>
      </c>
      <c r="F59" s="240">
        <f>F58+"0:2"</f>
        <v>0.23819444444444438</v>
      </c>
      <c r="G59" s="240"/>
      <c r="H59" s="240"/>
      <c r="I59" s="240">
        <f>I58+"0:2"</f>
        <v>0.32152777777777769</v>
      </c>
      <c r="J59" s="240">
        <f t="shared" ref="J59:K61" si="16">J58+"0:2"</f>
        <v>0.44652777777777775</v>
      </c>
      <c r="K59" s="240">
        <f t="shared" si="16"/>
        <v>0.57152777777777763</v>
      </c>
      <c r="L59" s="240"/>
      <c r="M59" s="240">
        <f t="shared" ref="M59:M61" si="17">M58+"0:2"</f>
        <v>0.65486111111111101</v>
      </c>
      <c r="N59" s="240"/>
      <c r="O59" s="240"/>
      <c r="P59" s="240">
        <f t="shared" ref="P59:Q61" si="18">P58+"0:2"</f>
        <v>0.73819444444444438</v>
      </c>
      <c r="Q59" s="240">
        <f t="shared" si="18"/>
        <v>0.86319444444444438</v>
      </c>
      <c r="S59" s="223"/>
      <c r="T59" s="122"/>
    </row>
    <row r="60" spans="1:24" x14ac:dyDescent="0.2">
      <c r="A60" s="2">
        <v>20.700000000000003</v>
      </c>
      <c r="B60" s="2"/>
      <c r="C60" s="15">
        <v>4</v>
      </c>
      <c r="D60" s="238" t="s">
        <v>393</v>
      </c>
      <c r="E60" s="240">
        <f t="shared" si="15"/>
        <v>0.19791666666666663</v>
      </c>
      <c r="F60" s="240">
        <f>F59+"0:2"</f>
        <v>0.23958333333333326</v>
      </c>
      <c r="G60" s="240"/>
      <c r="H60" s="240"/>
      <c r="I60" s="240">
        <f>I59+"0:2"</f>
        <v>0.32291666666666657</v>
      </c>
      <c r="J60" s="240">
        <f t="shared" si="16"/>
        <v>0.44791666666666663</v>
      </c>
      <c r="K60" s="240">
        <f t="shared" si="16"/>
        <v>0.57291666666666652</v>
      </c>
      <c r="L60" s="240"/>
      <c r="M60" s="240">
        <f t="shared" si="17"/>
        <v>0.65624999999999989</v>
      </c>
      <c r="N60" s="240"/>
      <c r="O60" s="240"/>
      <c r="P60" s="240">
        <f t="shared" si="18"/>
        <v>0.73958333333333326</v>
      </c>
      <c r="Q60" s="240">
        <f t="shared" si="18"/>
        <v>0.86458333333333326</v>
      </c>
      <c r="S60" s="223"/>
      <c r="T60" s="122"/>
    </row>
    <row r="61" spans="1:24" x14ac:dyDescent="0.2">
      <c r="A61" s="2">
        <v>21.9</v>
      </c>
      <c r="B61" s="2"/>
      <c r="C61" s="292">
        <v>3</v>
      </c>
      <c r="D61" s="238" t="s">
        <v>394</v>
      </c>
      <c r="E61" s="240">
        <f t="shared" si="15"/>
        <v>0.19930555555555551</v>
      </c>
      <c r="F61" s="240">
        <f>F60+"0:2"</f>
        <v>0.24097222222222214</v>
      </c>
      <c r="G61" s="240"/>
      <c r="H61" s="240"/>
      <c r="I61" s="240">
        <f>I60+"0:2"</f>
        <v>0.32430555555555546</v>
      </c>
      <c r="J61" s="240">
        <f t="shared" si="16"/>
        <v>0.44930555555555551</v>
      </c>
      <c r="K61" s="240">
        <f t="shared" si="16"/>
        <v>0.5743055555555554</v>
      </c>
      <c r="L61" s="240"/>
      <c r="M61" s="240">
        <f t="shared" si="17"/>
        <v>0.65763888888888877</v>
      </c>
      <c r="N61" s="240"/>
      <c r="O61" s="240"/>
      <c r="P61" s="240">
        <f t="shared" si="18"/>
        <v>0.74097222222222214</v>
      </c>
      <c r="Q61" s="240">
        <f t="shared" si="18"/>
        <v>0.86597222222222214</v>
      </c>
      <c r="S61" s="223"/>
      <c r="T61" s="122"/>
    </row>
    <row r="62" spans="1:24" x14ac:dyDescent="0.2">
      <c r="A62" s="233" t="s">
        <v>25</v>
      </c>
      <c r="B62" s="2"/>
      <c r="C62" s="15">
        <v>2</v>
      </c>
      <c r="D62" s="238" t="s">
        <v>427</v>
      </c>
      <c r="E62" s="240" t="s">
        <v>25</v>
      </c>
      <c r="F62" s="240" t="s">
        <v>25</v>
      </c>
      <c r="G62" s="240"/>
      <c r="H62" s="240"/>
      <c r="I62" s="240" t="s">
        <v>25</v>
      </c>
      <c r="J62" s="240" t="s">
        <v>25</v>
      </c>
      <c r="K62" s="240" t="s">
        <v>25</v>
      </c>
      <c r="L62" s="240"/>
      <c r="M62" s="240" t="s">
        <v>25</v>
      </c>
      <c r="N62" s="240"/>
      <c r="O62" s="240"/>
      <c r="P62" s="240" t="s">
        <v>25</v>
      </c>
      <c r="Q62" s="240" t="s">
        <v>25</v>
      </c>
      <c r="S62" s="223"/>
      <c r="T62" s="122"/>
    </row>
    <row r="63" spans="1:24" x14ac:dyDescent="0.2">
      <c r="A63" s="2">
        <v>22.8</v>
      </c>
      <c r="B63" s="2"/>
      <c r="C63" s="15">
        <v>1</v>
      </c>
      <c r="D63" s="260" t="s">
        <v>9</v>
      </c>
      <c r="E63" s="249">
        <f>E61+"0:3"</f>
        <v>0.20138888888888884</v>
      </c>
      <c r="F63" s="249">
        <f>F61+"0:3"</f>
        <v>0.24305555555555547</v>
      </c>
      <c r="G63" s="249"/>
      <c r="H63" s="249"/>
      <c r="I63" s="249">
        <f t="shared" ref="I63:Q63" si="19">I61+"0:3"</f>
        <v>0.32638888888888878</v>
      </c>
      <c r="J63" s="249">
        <f t="shared" si="19"/>
        <v>0.45138888888888884</v>
      </c>
      <c r="K63" s="249">
        <f t="shared" si="19"/>
        <v>0.57638888888888873</v>
      </c>
      <c r="L63" s="249"/>
      <c r="M63" s="249">
        <f t="shared" si="19"/>
        <v>0.6597222222222221</v>
      </c>
      <c r="N63" s="249"/>
      <c r="O63" s="249"/>
      <c r="P63" s="249">
        <f t="shared" si="19"/>
        <v>0.74305555555555547</v>
      </c>
      <c r="Q63" s="249">
        <f t="shared" si="19"/>
        <v>0.86805555555555547</v>
      </c>
      <c r="S63" s="223"/>
      <c r="T63" s="122"/>
    </row>
    <row r="64" spans="1:24" x14ac:dyDescent="0.2">
      <c r="A64" s="2"/>
      <c r="B64" s="2"/>
      <c r="C64" s="15"/>
      <c r="D64" s="27"/>
      <c r="E64" s="250"/>
      <c r="F64" s="250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S64" s="223"/>
      <c r="T64" s="223"/>
      <c r="V64" s="223"/>
      <c r="W64" s="223"/>
      <c r="X64" s="1"/>
    </row>
    <row r="65" spans="1:22" x14ac:dyDescent="0.2">
      <c r="A65" s="2"/>
      <c r="B65" s="2"/>
      <c r="C65" s="15"/>
      <c r="D65" s="27"/>
      <c r="E65" s="250"/>
      <c r="F65" s="250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S65" s="223"/>
      <c r="T65" s="223"/>
      <c r="V65" s="1"/>
    </row>
    <row r="66" spans="1:22" x14ac:dyDescent="0.2">
      <c r="A66" s="2"/>
      <c r="B66" s="2"/>
      <c r="C66" s="15"/>
      <c r="D66" s="27"/>
      <c r="E66" s="250"/>
      <c r="F66" s="250"/>
      <c r="G66" s="250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S66" s="223"/>
      <c r="T66" s="223"/>
      <c r="U66" s="223"/>
      <c r="V66" s="1"/>
    </row>
    <row r="67" spans="1:22" x14ac:dyDescent="0.2">
      <c r="A67" s="2"/>
      <c r="B67" s="2"/>
      <c r="C67" s="15"/>
      <c r="D67" s="27"/>
      <c r="E67" s="250"/>
      <c r="F67" s="250"/>
      <c r="G67" s="250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1"/>
    </row>
    <row r="68" spans="1:22" x14ac:dyDescent="0.2">
      <c r="A68" s="2"/>
      <c r="B68" s="2"/>
      <c r="C68" s="15"/>
      <c r="D68" s="27"/>
      <c r="E68" s="250"/>
      <c r="F68" s="250"/>
      <c r="G68" s="250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1"/>
    </row>
    <row r="69" spans="1:22" x14ac:dyDescent="0.2">
      <c r="A69" s="2"/>
      <c r="B69" s="2"/>
      <c r="C69" s="15"/>
      <c r="D69" s="27"/>
      <c r="E69" s="250"/>
      <c r="F69" s="250"/>
      <c r="G69" s="250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1"/>
    </row>
    <row r="70" spans="1:22" x14ac:dyDescent="0.2">
      <c r="A70" s="2"/>
      <c r="B70" s="2"/>
      <c r="C70" s="15"/>
      <c r="D70" s="27"/>
      <c r="E70" s="250"/>
      <c r="F70" s="250"/>
      <c r="G70" s="250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1"/>
    </row>
    <row r="71" spans="1:22" x14ac:dyDescent="0.2">
      <c r="A71" s="2"/>
      <c r="B71" s="2"/>
      <c r="C71" s="15"/>
      <c r="D71" s="27"/>
      <c r="E71" s="250"/>
      <c r="F71" s="250"/>
      <c r="G71" s="250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1"/>
    </row>
    <row r="72" spans="1:22" x14ac:dyDescent="0.2">
      <c r="A72" s="2"/>
      <c r="B72" s="2"/>
      <c r="C72" s="15"/>
      <c r="D72" s="27"/>
      <c r="E72" s="27"/>
      <c r="F72" s="27"/>
      <c r="G72" s="27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1"/>
    </row>
    <row r="73" spans="1:22" x14ac:dyDescent="0.2">
      <c r="A73" s="2"/>
      <c r="B73" s="2"/>
      <c r="C73" s="15"/>
      <c r="D73" s="27"/>
      <c r="E73" s="27"/>
      <c r="F73" s="27"/>
      <c r="G73" s="27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1"/>
    </row>
    <row r="74" spans="1:22" x14ac:dyDescent="0.2">
      <c r="A74" s="2"/>
      <c r="B74" s="2"/>
      <c r="C74" s="15"/>
      <c r="D74" s="27"/>
      <c r="E74" s="266"/>
      <c r="F74" s="266"/>
      <c r="G74" s="266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1"/>
    </row>
    <row r="75" spans="1:22" x14ac:dyDescent="0.2">
      <c r="A75" s="2"/>
      <c r="B75" s="2"/>
      <c r="C75" s="15"/>
      <c r="D75" s="27"/>
      <c r="E75" s="266"/>
      <c r="F75" s="266"/>
      <c r="G75" s="266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1"/>
    </row>
    <row r="76" spans="1:22" x14ac:dyDescent="0.2">
      <c r="A76" s="2"/>
      <c r="B76" s="2"/>
      <c r="C76" s="15"/>
      <c r="D76" s="27"/>
      <c r="E76" s="266"/>
      <c r="F76" s="266"/>
      <c r="G76" s="266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1"/>
    </row>
    <row r="77" spans="1:22" x14ac:dyDescent="0.2">
      <c r="A77" s="2"/>
      <c r="B77" s="2"/>
      <c r="C77" s="15"/>
      <c r="D77" s="27"/>
      <c r="E77" s="266"/>
      <c r="F77" s="266"/>
      <c r="G77" s="266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1"/>
    </row>
    <row r="78" spans="1:22" x14ac:dyDescent="0.2">
      <c r="A78" s="2"/>
      <c r="B78" s="2"/>
      <c r="C78" s="15"/>
      <c r="D78" s="27"/>
      <c r="E78" s="266"/>
      <c r="F78" s="266"/>
      <c r="G78" s="266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1"/>
    </row>
    <row r="79" spans="1:22" x14ac:dyDescent="0.2">
      <c r="A79" s="2"/>
      <c r="B79" s="2"/>
      <c r="C79" s="15"/>
      <c r="D79" s="27"/>
      <c r="E79" s="266"/>
      <c r="F79" s="266"/>
      <c r="G79" s="266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1"/>
    </row>
    <row r="80" spans="1:22" x14ac:dyDescent="0.2">
      <c r="A80" s="2"/>
      <c r="B80" s="2"/>
      <c r="C80" s="15"/>
      <c r="D80" s="27"/>
      <c r="E80" s="266"/>
      <c r="F80" s="266"/>
      <c r="G80" s="266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1"/>
    </row>
    <row r="81" spans="1:22" x14ac:dyDescent="0.2">
      <c r="A81" s="2"/>
      <c r="B81" s="2"/>
      <c r="C81" s="15"/>
      <c r="D81" s="27"/>
      <c r="E81" s="266"/>
      <c r="F81" s="266"/>
      <c r="G81" s="266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1"/>
    </row>
    <row r="82" spans="1:22" x14ac:dyDescent="0.2">
      <c r="A82" s="2"/>
      <c r="B82" s="2"/>
      <c r="C82" s="15"/>
      <c r="D82" s="27"/>
      <c r="E82" s="266"/>
      <c r="F82" s="266"/>
      <c r="G82" s="266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1"/>
    </row>
    <row r="83" spans="1:22" x14ac:dyDescent="0.2">
      <c r="A83" s="2"/>
      <c r="B83" s="2"/>
      <c r="C83" s="15"/>
      <c r="D83" s="27"/>
      <c r="E83" s="266"/>
      <c r="F83" s="266"/>
      <c r="G83" s="266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1"/>
    </row>
    <row r="84" spans="1:22" x14ac:dyDescent="0.2">
      <c r="A84" s="2"/>
      <c r="B84" s="2"/>
      <c r="C84" s="15"/>
      <c r="D84" s="27"/>
      <c r="E84" s="27"/>
      <c r="F84" s="27"/>
      <c r="G84" s="27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1"/>
    </row>
    <row r="85" spans="1:22" x14ac:dyDescent="0.2">
      <c r="A85" s="2"/>
      <c r="B85" s="2"/>
      <c r="C85" s="15"/>
      <c r="D85" s="27"/>
      <c r="E85" s="266"/>
      <c r="F85" s="266"/>
      <c r="G85" s="266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1"/>
    </row>
    <row r="86" spans="1:22" x14ac:dyDescent="0.2">
      <c r="A86" s="2"/>
      <c r="B86" s="2"/>
      <c r="C86" s="15"/>
      <c r="D86" s="27"/>
      <c r="E86" s="266"/>
      <c r="F86" s="266"/>
      <c r="G86" s="266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1"/>
    </row>
    <row r="87" spans="1:22" x14ac:dyDescent="0.2">
      <c r="A87" s="2"/>
      <c r="B87" s="2"/>
      <c r="C87" s="15"/>
      <c r="D87" s="27"/>
      <c r="E87" s="266"/>
      <c r="F87" s="266"/>
      <c r="G87" s="266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1"/>
    </row>
    <row r="88" spans="1:22" x14ac:dyDescent="0.2">
      <c r="A88" s="2"/>
      <c r="B88" s="2"/>
      <c r="C88" s="15"/>
      <c r="D88" s="27"/>
      <c r="E88" s="266"/>
      <c r="F88" s="266"/>
      <c r="G88" s="266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1"/>
    </row>
    <row r="89" spans="1:22" x14ac:dyDescent="0.2">
      <c r="A89" s="2"/>
      <c r="B89" s="2"/>
      <c r="C89" s="15"/>
      <c r="D89" s="27"/>
      <c r="E89" s="266"/>
      <c r="F89" s="266"/>
      <c r="G89" s="266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1"/>
    </row>
    <row r="90" spans="1:22" x14ac:dyDescent="0.2">
      <c r="A90" s="2"/>
      <c r="B90" s="2"/>
      <c r="C90" s="15"/>
      <c r="D90" s="281"/>
      <c r="E90" s="266"/>
      <c r="F90" s="266"/>
      <c r="G90" s="266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1"/>
    </row>
    <row r="91" spans="1:22" x14ac:dyDescent="0.2">
      <c r="A91" s="2"/>
      <c r="B91" s="2"/>
      <c r="C91" s="15"/>
      <c r="D91" s="281"/>
      <c r="E91" s="27"/>
      <c r="F91" s="27"/>
      <c r="G91" s="27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1"/>
    </row>
    <row r="92" spans="1:22" x14ac:dyDescent="0.2">
      <c r="A92" s="2"/>
      <c r="B92" s="2"/>
      <c r="C92" s="15"/>
      <c r="D92" s="281"/>
      <c r="E92" s="266"/>
      <c r="F92" s="266"/>
      <c r="G92" s="266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1"/>
    </row>
    <row r="93" spans="1:22" x14ac:dyDescent="0.2">
      <c r="A93" s="2"/>
      <c r="B93" s="2"/>
      <c r="C93" s="15"/>
      <c r="D93" s="281"/>
      <c r="E93" s="266"/>
      <c r="F93" s="266"/>
      <c r="G93" s="266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1"/>
    </row>
    <row r="94" spans="1:22" x14ac:dyDescent="0.2">
      <c r="A94" s="2"/>
      <c r="B94" s="2"/>
      <c r="C94" s="15"/>
      <c r="D94" s="281"/>
      <c r="E94" s="266"/>
      <c r="F94" s="266"/>
      <c r="G94" s="266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1"/>
    </row>
    <row r="95" spans="1:22" x14ac:dyDescent="0.2">
      <c r="A95" s="2"/>
      <c r="B95" s="2"/>
      <c r="C95" s="15"/>
      <c r="D95" s="281"/>
      <c r="E95" s="266"/>
      <c r="F95" s="266"/>
      <c r="G95" s="266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1"/>
    </row>
    <row r="96" spans="1:22" x14ac:dyDescent="0.2">
      <c r="A96" s="2"/>
      <c r="B96" s="2"/>
      <c r="C96" s="15"/>
      <c r="D96" s="281"/>
      <c r="E96" s="266"/>
      <c r="F96" s="266"/>
      <c r="G96" s="266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1"/>
    </row>
    <row r="97" spans="1:22" x14ac:dyDescent="0.2">
      <c r="A97" s="2"/>
      <c r="B97" s="2"/>
      <c r="C97" s="15"/>
      <c r="D97" s="281"/>
      <c r="E97" s="266"/>
      <c r="F97" s="266"/>
      <c r="G97" s="266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1"/>
    </row>
    <row r="98" spans="1:22" x14ac:dyDescent="0.2">
      <c r="A98" s="2"/>
      <c r="B98" s="2"/>
      <c r="C98" s="15"/>
      <c r="D98" s="281"/>
      <c r="E98" s="266"/>
      <c r="F98" s="266"/>
      <c r="G98" s="266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1"/>
    </row>
    <row r="99" spans="1:22" x14ac:dyDescent="0.2">
      <c r="A99" s="2"/>
      <c r="B99" s="2"/>
      <c r="C99" s="15"/>
      <c r="D99" s="281"/>
      <c r="E99" s="266"/>
      <c r="F99" s="266"/>
      <c r="G99" s="266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1"/>
    </row>
    <row r="100" spans="1:22" x14ac:dyDescent="0.2">
      <c r="A100" s="2"/>
      <c r="B100" s="2"/>
      <c r="C100" s="15"/>
      <c r="D100" s="281"/>
      <c r="E100" s="266"/>
      <c r="F100" s="266"/>
      <c r="G100" s="266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1"/>
    </row>
    <row r="101" spans="1:22" x14ac:dyDescent="0.2">
      <c r="A101" s="2"/>
      <c r="B101" s="2"/>
      <c r="C101" s="15"/>
      <c r="D101" s="281"/>
      <c r="E101" s="266"/>
      <c r="F101" s="266"/>
      <c r="G101" s="266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1"/>
    </row>
    <row r="102" spans="1:22" x14ac:dyDescent="0.2">
      <c r="A102" s="2"/>
      <c r="B102" s="2"/>
      <c r="C102" s="15"/>
      <c r="D102" s="281"/>
      <c r="E102" s="266"/>
      <c r="F102" s="266"/>
      <c r="G102" s="266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1"/>
    </row>
    <row r="103" spans="1:22" x14ac:dyDescent="0.2">
      <c r="A103" s="2"/>
      <c r="B103" s="2"/>
      <c r="C103" s="15"/>
      <c r="D103" s="281"/>
      <c r="E103" s="266"/>
      <c r="F103" s="266"/>
      <c r="G103" s="266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1"/>
    </row>
    <row r="104" spans="1:22" x14ac:dyDescent="0.2">
      <c r="A104" s="2"/>
      <c r="B104" s="2"/>
      <c r="C104" s="15"/>
      <c r="D104" s="281"/>
      <c r="E104" s="266"/>
      <c r="F104" s="266"/>
      <c r="G104" s="266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1"/>
    </row>
    <row r="105" spans="1:22" x14ac:dyDescent="0.2">
      <c r="A105" s="2"/>
      <c r="B105" s="2"/>
      <c r="C105" s="15"/>
      <c r="D105" s="281"/>
      <c r="E105" s="266"/>
      <c r="F105" s="266"/>
      <c r="G105" s="266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1"/>
    </row>
    <row r="106" spans="1:22" x14ac:dyDescent="0.2">
      <c r="A106" s="2"/>
      <c r="B106" s="2"/>
      <c r="C106" s="15"/>
      <c r="D106" s="281"/>
      <c r="E106" s="266"/>
      <c r="F106" s="266"/>
      <c r="G106" s="266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1"/>
    </row>
    <row r="107" spans="1:22" x14ac:dyDescent="0.2">
      <c r="A107" s="2"/>
      <c r="B107" s="2"/>
      <c r="C107" s="15"/>
      <c r="D107" s="250"/>
      <c r="E107" s="266"/>
      <c r="F107" s="266"/>
      <c r="G107" s="266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1"/>
    </row>
    <row r="108" spans="1:22" x14ac:dyDescent="0.2">
      <c r="A108" s="2"/>
      <c r="B108" s="2"/>
      <c r="C108" s="15"/>
      <c r="D108" s="281"/>
      <c r="E108" s="266"/>
      <c r="F108" s="266"/>
      <c r="G108" s="266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1"/>
    </row>
    <row r="109" spans="1:22" x14ac:dyDescent="0.2">
      <c r="A109" s="2"/>
      <c r="B109" s="2"/>
      <c r="C109" s="15"/>
      <c r="D109" s="27"/>
      <c r="E109" s="27"/>
      <c r="F109" s="27"/>
      <c r="G109" s="27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1"/>
    </row>
    <row r="110" spans="1:22" x14ac:dyDescent="0.2">
      <c r="A110" s="2"/>
      <c r="B110" s="2"/>
      <c r="C110" s="15"/>
      <c r="D110" s="27"/>
      <c r="E110" s="27"/>
      <c r="F110" s="27"/>
      <c r="G110" s="27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1"/>
    </row>
    <row r="111" spans="1:22" x14ac:dyDescent="0.2">
      <c r="A111" s="2"/>
      <c r="B111" s="2"/>
      <c r="C111" s="15"/>
      <c r="D111" s="27"/>
      <c r="E111" s="27"/>
      <c r="F111" s="27"/>
      <c r="G111" s="27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1"/>
    </row>
    <row r="112" spans="1:22" x14ac:dyDescent="0.2">
      <c r="A112" s="2"/>
      <c r="B112" s="2"/>
      <c r="C112" s="15"/>
      <c r="D112" s="27"/>
      <c r="E112" s="27"/>
      <c r="F112" s="27"/>
      <c r="G112" s="27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1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I15:Q16 J25:Q28 I25:I28 F29:I30 F25:H28 F43:Q53 I18:Q24 O17 F59:Q63 G58:H58 L58 N58:O58 F55:Q57 F54:G54 I54:K54 M54 O54:Q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showGridLines="0" topLeftCell="B1" workbookViewId="0">
      <selection activeCell="F2" sqref="F2"/>
    </sheetView>
  </sheetViews>
  <sheetFormatPr defaultColWidth="9.140625" defaultRowHeight="12" x14ac:dyDescent="0.2"/>
  <cols>
    <col min="1" max="5" width="5.140625" style="174" customWidth="1"/>
    <col min="6" max="6" width="35.5703125" style="205" customWidth="1"/>
    <col min="7" max="27" width="6.140625" style="174" customWidth="1"/>
    <col min="28" max="98" width="6.140625" style="205" customWidth="1"/>
    <col min="99" max="16384" width="9.140625" style="205"/>
  </cols>
  <sheetData>
    <row r="1" spans="1:27" x14ac:dyDescent="0.2">
      <c r="Y1" s="200" t="s">
        <v>773</v>
      </c>
    </row>
    <row r="2" spans="1:27" s="202" customFormat="1" ht="15" x14ac:dyDescent="0.25">
      <c r="A2" s="201"/>
      <c r="B2" s="201"/>
      <c r="C2" s="201"/>
      <c r="D2" s="201"/>
      <c r="E2" s="201"/>
      <c r="F2" s="202" t="s">
        <v>354</v>
      </c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01"/>
      <c r="Z2" s="201"/>
      <c r="AA2" s="201"/>
    </row>
    <row r="3" spans="1:27" s="204" customFormat="1" ht="15" x14ac:dyDescent="0.25">
      <c r="A3" s="203"/>
      <c r="B3" s="203"/>
      <c r="C3" s="203"/>
      <c r="D3" s="203"/>
      <c r="E3" s="203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03"/>
      <c r="Y3" s="203"/>
      <c r="Z3" s="203"/>
      <c r="AA3" s="203"/>
    </row>
    <row r="4" spans="1:27" x14ac:dyDescent="0.2">
      <c r="F4" s="167"/>
      <c r="G4" s="352" t="s">
        <v>0</v>
      </c>
      <c r="H4" s="353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9" t="s">
        <v>1</v>
      </c>
    </row>
    <row r="5" spans="1:27" x14ac:dyDescent="0.2">
      <c r="F5" s="206" t="s">
        <v>2</v>
      </c>
      <c r="G5" s="164">
        <v>1</v>
      </c>
      <c r="H5" s="164">
        <v>29</v>
      </c>
      <c r="I5" s="164">
        <v>51</v>
      </c>
      <c r="J5" s="164">
        <v>3</v>
      </c>
      <c r="K5" s="164">
        <v>5</v>
      </c>
      <c r="L5" s="164">
        <v>7</v>
      </c>
      <c r="M5" s="164">
        <v>9</v>
      </c>
      <c r="N5" s="164">
        <v>11</v>
      </c>
      <c r="O5" s="164">
        <v>13</v>
      </c>
      <c r="P5" s="164">
        <v>15</v>
      </c>
      <c r="Q5" s="164">
        <v>17</v>
      </c>
      <c r="R5" s="164">
        <v>19</v>
      </c>
      <c r="S5" s="164">
        <v>21</v>
      </c>
      <c r="T5" s="164">
        <v>23</v>
      </c>
      <c r="U5" s="164">
        <v>25</v>
      </c>
      <c r="V5" s="164">
        <v>27</v>
      </c>
      <c r="W5" s="21"/>
      <c r="X5" s="164">
        <v>101</v>
      </c>
      <c r="Y5" s="164">
        <v>103</v>
      </c>
      <c r="Z5" s="164">
        <v>105</v>
      </c>
      <c r="AA5" s="164">
        <v>107</v>
      </c>
    </row>
    <row r="6" spans="1:27" x14ac:dyDescent="0.2">
      <c r="F6" s="206" t="s">
        <v>3</v>
      </c>
      <c r="G6" s="14" t="s">
        <v>4</v>
      </c>
      <c r="H6" s="14" t="s">
        <v>4</v>
      </c>
      <c r="I6" s="14" t="s">
        <v>4</v>
      </c>
      <c r="J6" s="14" t="s">
        <v>4</v>
      </c>
      <c r="K6" s="14" t="s">
        <v>4</v>
      </c>
      <c r="L6" s="14" t="s">
        <v>4</v>
      </c>
      <c r="M6" s="14" t="s">
        <v>4</v>
      </c>
      <c r="N6" s="14" t="s">
        <v>4</v>
      </c>
      <c r="O6" s="14" t="s">
        <v>4</v>
      </c>
      <c r="P6" s="14" t="s">
        <v>4</v>
      </c>
      <c r="Q6" s="14" t="s">
        <v>4</v>
      </c>
      <c r="R6" s="14" t="s">
        <v>4</v>
      </c>
      <c r="S6" s="14" t="s">
        <v>4</v>
      </c>
      <c r="T6" s="14" t="s">
        <v>4</v>
      </c>
      <c r="U6" s="14" t="s">
        <v>4</v>
      </c>
      <c r="V6" s="14" t="s">
        <v>4</v>
      </c>
      <c r="W6" s="21"/>
      <c r="X6" s="14" t="s">
        <v>327</v>
      </c>
      <c r="Y6" s="14" t="s">
        <v>327</v>
      </c>
      <c r="Z6" s="14" t="s">
        <v>327</v>
      </c>
      <c r="AA6" s="14" t="s">
        <v>327</v>
      </c>
    </row>
    <row r="7" spans="1:27" x14ac:dyDescent="0.2">
      <c r="A7" s="174" t="s">
        <v>77</v>
      </c>
      <c r="B7" s="174" t="s">
        <v>77</v>
      </c>
      <c r="C7" s="174" t="s">
        <v>77</v>
      </c>
      <c r="D7" s="174" t="s">
        <v>77</v>
      </c>
      <c r="E7" s="174" t="s">
        <v>7</v>
      </c>
      <c r="F7" s="206" t="s">
        <v>8</v>
      </c>
      <c r="G7" s="14"/>
      <c r="H7" s="14"/>
      <c r="I7" s="164">
        <v>10</v>
      </c>
      <c r="J7" s="14"/>
      <c r="K7" s="14"/>
      <c r="L7" s="14"/>
      <c r="M7" s="14"/>
      <c r="N7" s="14"/>
      <c r="O7" s="14"/>
      <c r="P7" s="207">
        <v>25</v>
      </c>
      <c r="Q7" s="14"/>
      <c r="R7" s="14"/>
      <c r="S7" s="14"/>
      <c r="T7" s="14"/>
      <c r="U7" s="14"/>
      <c r="V7" s="14"/>
      <c r="W7" s="21"/>
      <c r="X7" s="216"/>
      <c r="Y7" s="217"/>
      <c r="Z7" s="217"/>
      <c r="AA7" s="217"/>
    </row>
    <row r="8" spans="1:27" x14ac:dyDescent="0.2">
      <c r="A8" s="207">
        <v>0</v>
      </c>
      <c r="B8" s="207">
        <v>0</v>
      </c>
      <c r="C8" s="207">
        <v>0</v>
      </c>
      <c r="D8" s="207">
        <v>0</v>
      </c>
      <c r="E8" s="207">
        <v>1</v>
      </c>
      <c r="F8" s="208" t="s">
        <v>328</v>
      </c>
      <c r="G8" s="49"/>
      <c r="H8" s="425">
        <v>0.24305555555555555</v>
      </c>
      <c r="I8" s="218"/>
      <c r="J8" s="49">
        <v>0.27777777777777779</v>
      </c>
      <c r="K8" s="425">
        <v>0.3263888888888889</v>
      </c>
      <c r="L8" s="49">
        <v>0.40625</v>
      </c>
      <c r="M8" s="49">
        <v>0.48958333333333331</v>
      </c>
      <c r="N8" s="49">
        <v>0.53125</v>
      </c>
      <c r="O8" s="354">
        <v>0.57291666666666663</v>
      </c>
      <c r="P8" s="49">
        <v>0.59375</v>
      </c>
      <c r="Q8" s="49">
        <v>0.61458333333333337</v>
      </c>
      <c r="R8" s="354">
        <v>0.65625</v>
      </c>
      <c r="S8" s="49">
        <v>0.69791666666666663</v>
      </c>
      <c r="T8" s="49">
        <v>0.73958333333333337</v>
      </c>
      <c r="U8" s="49">
        <v>0.82291666666666663</v>
      </c>
      <c r="V8" s="49">
        <v>0.93611111111111101</v>
      </c>
      <c r="W8" s="21"/>
      <c r="X8" s="221">
        <v>0.32291666666666669</v>
      </c>
      <c r="Y8" s="49">
        <v>0.48958333333333331</v>
      </c>
      <c r="Z8" s="49">
        <v>0.65625</v>
      </c>
      <c r="AA8" s="49">
        <v>0.82291666666666663</v>
      </c>
    </row>
    <row r="9" spans="1:27" x14ac:dyDescent="0.2">
      <c r="A9" s="207">
        <v>0.9</v>
      </c>
      <c r="B9" s="207">
        <v>0.9</v>
      </c>
      <c r="C9" s="207">
        <v>0.9</v>
      </c>
      <c r="D9" s="207">
        <v>0.9</v>
      </c>
      <c r="E9" s="207">
        <v>2</v>
      </c>
      <c r="F9" s="209" t="s">
        <v>329</v>
      </c>
      <c r="G9" s="47"/>
      <c r="H9" s="47">
        <f t="shared" ref="H9" si="0">H8+"0:2"</f>
        <v>0.24444444444444444</v>
      </c>
      <c r="I9" s="219"/>
      <c r="J9" s="47">
        <f>J8+"0:2"</f>
        <v>0.27916666666666667</v>
      </c>
      <c r="K9" s="47">
        <f t="shared" ref="K9:L9" si="1">K8+"0:2"</f>
        <v>0.32777777777777778</v>
      </c>
      <c r="L9" s="47">
        <f t="shared" si="1"/>
        <v>0.40763888888888888</v>
      </c>
      <c r="M9" s="47">
        <f t="shared" ref="M9:T9" si="2">M8+"0:2"</f>
        <v>0.4909722222222222</v>
      </c>
      <c r="N9" s="47">
        <f t="shared" si="2"/>
        <v>0.53263888888888888</v>
      </c>
      <c r="O9" s="355">
        <f t="shared" si="2"/>
        <v>0.57430555555555551</v>
      </c>
      <c r="P9" s="47">
        <f t="shared" si="2"/>
        <v>0.59513888888888888</v>
      </c>
      <c r="Q9" s="47">
        <f t="shared" si="2"/>
        <v>0.61597222222222225</v>
      </c>
      <c r="R9" s="355">
        <f t="shared" si="2"/>
        <v>0.65763888888888888</v>
      </c>
      <c r="S9" s="47">
        <f t="shared" si="2"/>
        <v>0.69930555555555551</v>
      </c>
      <c r="T9" s="47">
        <f t="shared" si="2"/>
        <v>0.74097222222222225</v>
      </c>
      <c r="U9" s="47">
        <f t="shared" ref="U9" si="3">U8+"0:2"</f>
        <v>0.82430555555555551</v>
      </c>
      <c r="V9" s="47">
        <f>V8+"0:2"</f>
        <v>0.93749999999999989</v>
      </c>
      <c r="W9" s="21"/>
      <c r="X9" s="47">
        <f t="shared" ref="X9:AA9" si="4">X8+"0:2"</f>
        <v>0.32430555555555557</v>
      </c>
      <c r="Y9" s="47">
        <f t="shared" si="4"/>
        <v>0.4909722222222222</v>
      </c>
      <c r="Z9" s="47">
        <f t="shared" si="4"/>
        <v>0.65763888888888888</v>
      </c>
      <c r="AA9" s="47">
        <f t="shared" si="4"/>
        <v>0.82430555555555551</v>
      </c>
    </row>
    <row r="10" spans="1:27" x14ac:dyDescent="0.2">
      <c r="A10" s="174" t="s">
        <v>25</v>
      </c>
      <c r="B10" s="174" t="s">
        <v>25</v>
      </c>
      <c r="C10" s="174" t="s">
        <v>25</v>
      </c>
      <c r="D10" s="174" t="s">
        <v>25</v>
      </c>
      <c r="E10" s="207">
        <v>3</v>
      </c>
      <c r="F10" s="209" t="s">
        <v>330</v>
      </c>
      <c r="G10" s="47"/>
      <c r="H10" s="47" t="s">
        <v>25</v>
      </c>
      <c r="I10" s="219"/>
      <c r="J10" s="47" t="s">
        <v>25</v>
      </c>
      <c r="K10" s="47" t="s">
        <v>25</v>
      </c>
      <c r="L10" s="47" t="s">
        <v>25</v>
      </c>
      <c r="M10" s="47" t="s">
        <v>25</v>
      </c>
      <c r="N10" s="47" t="s">
        <v>25</v>
      </c>
      <c r="O10" s="355" t="s">
        <v>25</v>
      </c>
      <c r="P10" s="47" t="s">
        <v>25</v>
      </c>
      <c r="Q10" s="47" t="s">
        <v>25</v>
      </c>
      <c r="R10" s="355" t="s">
        <v>25</v>
      </c>
      <c r="S10" s="47" t="s">
        <v>25</v>
      </c>
      <c r="T10" s="47" t="s">
        <v>25</v>
      </c>
      <c r="U10" s="47" t="s">
        <v>25</v>
      </c>
      <c r="V10" s="47" t="s">
        <v>25</v>
      </c>
      <c r="W10" s="21"/>
      <c r="X10" s="47" t="s">
        <v>25</v>
      </c>
      <c r="Y10" s="47" t="s">
        <v>25</v>
      </c>
      <c r="Z10" s="47" t="s">
        <v>25</v>
      </c>
      <c r="AA10" s="47" t="s">
        <v>25</v>
      </c>
    </row>
    <row r="11" spans="1:27" x14ac:dyDescent="0.2">
      <c r="A11" s="207">
        <v>2.4</v>
      </c>
      <c r="B11" s="207">
        <v>2.4</v>
      </c>
      <c r="C11" s="207">
        <v>2.4</v>
      </c>
      <c r="D11" s="207">
        <v>2.4</v>
      </c>
      <c r="E11" s="207">
        <v>4</v>
      </c>
      <c r="F11" s="209" t="s">
        <v>331</v>
      </c>
      <c r="G11" s="47"/>
      <c r="H11" s="47">
        <f t="shared" ref="H11" si="5">H9+"0:3"</f>
        <v>0.24652777777777776</v>
      </c>
      <c r="I11" s="219"/>
      <c r="J11" s="219">
        <f t="shared" ref="J11:V11" si="6">J9+"0:3"</f>
        <v>0.28125</v>
      </c>
      <c r="K11" s="47">
        <f t="shared" ref="K11:L11" si="7">K9+"0:3"</f>
        <v>0.3298611111111111</v>
      </c>
      <c r="L11" s="47">
        <f t="shared" si="7"/>
        <v>0.40972222222222221</v>
      </c>
      <c r="M11" s="47">
        <f t="shared" ref="M11:T11" si="8">M9+"0:3"</f>
        <v>0.49305555555555552</v>
      </c>
      <c r="N11" s="47">
        <f t="shared" si="8"/>
        <v>0.53472222222222221</v>
      </c>
      <c r="O11" s="355">
        <f t="shared" si="8"/>
        <v>0.57638888888888884</v>
      </c>
      <c r="P11" s="47">
        <f t="shared" si="8"/>
        <v>0.59722222222222221</v>
      </c>
      <c r="Q11" s="47">
        <f t="shared" si="8"/>
        <v>0.61805555555555558</v>
      </c>
      <c r="R11" s="355">
        <f t="shared" si="8"/>
        <v>0.65972222222222221</v>
      </c>
      <c r="S11" s="47">
        <f t="shared" si="8"/>
        <v>0.70138888888888884</v>
      </c>
      <c r="T11" s="47">
        <f t="shared" si="8"/>
        <v>0.74305555555555558</v>
      </c>
      <c r="U11" s="47">
        <f t="shared" si="6"/>
        <v>0.82638888888888884</v>
      </c>
      <c r="V11" s="47">
        <f t="shared" si="6"/>
        <v>0.93958333333333321</v>
      </c>
      <c r="W11" s="21"/>
      <c r="X11" s="47">
        <f t="shared" ref="X11:AA11" si="9">X9+"0:3"</f>
        <v>0.3263888888888889</v>
      </c>
      <c r="Y11" s="47">
        <f t="shared" si="9"/>
        <v>0.49305555555555552</v>
      </c>
      <c r="Z11" s="47">
        <f t="shared" si="9"/>
        <v>0.65972222222222221</v>
      </c>
      <c r="AA11" s="47">
        <f t="shared" si="9"/>
        <v>0.82638888888888884</v>
      </c>
    </row>
    <row r="12" spans="1:27" x14ac:dyDescent="0.2">
      <c r="A12" s="207">
        <v>3.5</v>
      </c>
      <c r="B12" s="207">
        <v>3.5</v>
      </c>
      <c r="C12" s="207">
        <v>3.5</v>
      </c>
      <c r="D12" s="207">
        <v>3.5</v>
      </c>
      <c r="E12" s="207">
        <v>5</v>
      </c>
      <c r="F12" s="209" t="s">
        <v>332</v>
      </c>
      <c r="G12" s="47"/>
      <c r="H12" s="47">
        <f t="shared" ref="H12" si="10">H11+"0:2"</f>
        <v>0.24791666666666665</v>
      </c>
      <c r="I12" s="219"/>
      <c r="J12" s="47">
        <f>J11+"0:2"</f>
        <v>0.28263888888888888</v>
      </c>
      <c r="K12" s="47">
        <f t="shared" ref="K12:L12" si="11">K11+"0:2"</f>
        <v>0.33124999999999999</v>
      </c>
      <c r="L12" s="47">
        <f t="shared" si="11"/>
        <v>0.41111111111111109</v>
      </c>
      <c r="M12" s="47">
        <f t="shared" ref="M12:T12" si="12">M11+"0:2"</f>
        <v>0.49444444444444441</v>
      </c>
      <c r="N12" s="47">
        <f t="shared" si="12"/>
        <v>0.53611111111111109</v>
      </c>
      <c r="O12" s="355">
        <f t="shared" si="12"/>
        <v>0.57777777777777772</v>
      </c>
      <c r="P12" s="47">
        <f t="shared" si="12"/>
        <v>0.59861111111111109</v>
      </c>
      <c r="Q12" s="47">
        <f t="shared" si="12"/>
        <v>0.61944444444444446</v>
      </c>
      <c r="R12" s="355">
        <f t="shared" si="12"/>
        <v>0.66111111111111109</v>
      </c>
      <c r="S12" s="47">
        <f t="shared" si="12"/>
        <v>0.70277777777777772</v>
      </c>
      <c r="T12" s="47">
        <f t="shared" si="12"/>
        <v>0.74444444444444446</v>
      </c>
      <c r="U12" s="47">
        <f t="shared" ref="U12" si="13">U11+"0:2"</f>
        <v>0.82777777777777772</v>
      </c>
      <c r="V12" s="47">
        <f>V11+"0:2"</f>
        <v>0.9409722222222221</v>
      </c>
      <c r="W12" s="21"/>
      <c r="X12" s="47">
        <f t="shared" ref="X12:AA12" si="14">X11+"0:2"</f>
        <v>0.32777777777777778</v>
      </c>
      <c r="Y12" s="47">
        <f t="shared" si="14"/>
        <v>0.49444444444444441</v>
      </c>
      <c r="Z12" s="47">
        <f t="shared" si="14"/>
        <v>0.66111111111111109</v>
      </c>
      <c r="AA12" s="47">
        <f t="shared" si="14"/>
        <v>0.82777777777777772</v>
      </c>
    </row>
    <row r="13" spans="1:27" x14ac:dyDescent="0.2">
      <c r="A13" s="207">
        <v>4.8</v>
      </c>
      <c r="B13" s="207">
        <v>4.8</v>
      </c>
      <c r="C13" s="207">
        <v>4.8</v>
      </c>
      <c r="D13" s="207">
        <v>4.8</v>
      </c>
      <c r="E13" s="207">
        <v>6</v>
      </c>
      <c r="F13" s="209" t="s">
        <v>333</v>
      </c>
      <c r="G13" s="47"/>
      <c r="H13" s="47">
        <f t="shared" ref="H13" si="15">H12+"0:3"</f>
        <v>0.24999999999999997</v>
      </c>
      <c r="I13" s="219"/>
      <c r="J13" s="47">
        <f>J12+"0:2"</f>
        <v>0.28402777777777777</v>
      </c>
      <c r="K13" s="47">
        <f t="shared" ref="K13:L13" si="16">K12+"0:3"</f>
        <v>0.33333333333333331</v>
      </c>
      <c r="L13" s="47">
        <f t="shared" si="16"/>
        <v>0.41319444444444442</v>
      </c>
      <c r="M13" s="47">
        <f t="shared" ref="M13:T13" si="17">M12+"0:3"</f>
        <v>0.49652777777777773</v>
      </c>
      <c r="N13" s="47">
        <f t="shared" si="17"/>
        <v>0.53819444444444442</v>
      </c>
      <c r="O13" s="356">
        <f t="shared" si="17"/>
        <v>0.57986111111111105</v>
      </c>
      <c r="P13" s="47">
        <f t="shared" si="17"/>
        <v>0.60069444444444442</v>
      </c>
      <c r="Q13" s="47">
        <f t="shared" si="17"/>
        <v>0.62152777777777779</v>
      </c>
      <c r="R13" s="355">
        <f t="shared" si="17"/>
        <v>0.66319444444444442</v>
      </c>
      <c r="S13" s="47">
        <f t="shared" si="17"/>
        <v>0.70486111111111105</v>
      </c>
      <c r="T13" s="47">
        <f t="shared" si="17"/>
        <v>0.74652777777777779</v>
      </c>
      <c r="U13" s="47">
        <f t="shared" ref="U13" si="18">U12+"0:3"</f>
        <v>0.82986111111111105</v>
      </c>
      <c r="V13" s="47">
        <f>V12+"0:2"</f>
        <v>0.94236111111111098</v>
      </c>
      <c r="W13" s="21"/>
      <c r="X13" s="47">
        <f t="shared" ref="X13:AA13" si="19">X12+"0:3"</f>
        <v>0.3298611111111111</v>
      </c>
      <c r="Y13" s="47">
        <f t="shared" si="19"/>
        <v>0.49652777777777773</v>
      </c>
      <c r="Z13" s="47">
        <f t="shared" si="19"/>
        <v>0.66319444444444442</v>
      </c>
      <c r="AA13" s="47">
        <f t="shared" si="19"/>
        <v>0.82986111111111105</v>
      </c>
    </row>
    <row r="14" spans="1:27" x14ac:dyDescent="0.2">
      <c r="A14" s="207">
        <v>5.3</v>
      </c>
      <c r="B14" s="174" t="s">
        <v>25</v>
      </c>
      <c r="C14" s="207">
        <v>5.3</v>
      </c>
      <c r="D14" s="174" t="s">
        <v>25</v>
      </c>
      <c r="E14" s="207">
        <v>7</v>
      </c>
      <c r="F14" s="209" t="s">
        <v>334</v>
      </c>
      <c r="G14" s="47"/>
      <c r="H14" s="47" t="s">
        <v>25</v>
      </c>
      <c r="I14" s="219"/>
      <c r="J14" s="47" t="s">
        <v>25</v>
      </c>
      <c r="K14" s="47">
        <f>K13+"0:1"</f>
        <v>0.33402777777777776</v>
      </c>
      <c r="L14" s="47">
        <f>L13+"0:1"</f>
        <v>0.41388888888888886</v>
      </c>
      <c r="M14" s="47">
        <f>M13+"0:1"</f>
        <v>0.49722222222222218</v>
      </c>
      <c r="N14" s="47" t="s">
        <v>25</v>
      </c>
      <c r="O14" s="356" t="s">
        <v>25</v>
      </c>
      <c r="P14" s="47">
        <f t="shared" ref="P14" si="20">P13+"0:1"</f>
        <v>0.60138888888888886</v>
      </c>
      <c r="Q14" s="47" t="s">
        <v>25</v>
      </c>
      <c r="R14" s="355">
        <f>R13+"0:1"</f>
        <v>0.66388888888888886</v>
      </c>
      <c r="S14" s="47" t="s">
        <v>25</v>
      </c>
      <c r="T14" s="47">
        <f t="shared" ref="T14" si="21">T13+"0:1"</f>
        <v>0.74722222222222223</v>
      </c>
      <c r="U14" s="47">
        <f t="shared" ref="U14" si="22">U13+"0:1"</f>
        <v>0.83055555555555549</v>
      </c>
      <c r="V14" s="47" t="s">
        <v>25</v>
      </c>
      <c r="W14" s="21"/>
      <c r="X14" s="47">
        <f t="shared" ref="X14:AA14" si="23">X13+"0:1"</f>
        <v>0.33055555555555555</v>
      </c>
      <c r="Y14" s="47">
        <f t="shared" si="23"/>
        <v>0.49722222222222218</v>
      </c>
      <c r="Z14" s="47">
        <f t="shared" si="23"/>
        <v>0.66388888888888886</v>
      </c>
      <c r="AA14" s="47">
        <f t="shared" si="23"/>
        <v>0.83055555555555549</v>
      </c>
    </row>
    <row r="15" spans="1:27" x14ac:dyDescent="0.2">
      <c r="A15" s="174" t="s">
        <v>25</v>
      </c>
      <c r="B15" s="207">
        <v>5.3</v>
      </c>
      <c r="C15" s="174" t="s">
        <v>25</v>
      </c>
      <c r="D15" s="207">
        <v>5.3</v>
      </c>
      <c r="E15" s="207">
        <v>8</v>
      </c>
      <c r="F15" s="209" t="s">
        <v>335</v>
      </c>
      <c r="G15" s="47"/>
      <c r="H15" s="47">
        <f>H13+"0:2"</f>
        <v>0.25138888888888888</v>
      </c>
      <c r="I15" s="219"/>
      <c r="J15" s="47">
        <f>J13+"0:1"</f>
        <v>0.28472222222222221</v>
      </c>
      <c r="K15" s="47" t="s">
        <v>25</v>
      </c>
      <c r="L15" s="47" t="s">
        <v>25</v>
      </c>
      <c r="M15" s="47" t="s">
        <v>25</v>
      </c>
      <c r="N15" s="47">
        <f>N13+"0:2"</f>
        <v>0.5395833333333333</v>
      </c>
      <c r="O15" s="356">
        <f>O13+"0:2"</f>
        <v>0.58124999999999993</v>
      </c>
      <c r="P15" s="47" t="s">
        <v>25</v>
      </c>
      <c r="Q15" s="47">
        <f>Q13+"0:2"</f>
        <v>0.62291666666666667</v>
      </c>
      <c r="R15" s="355" t="s">
        <v>25</v>
      </c>
      <c r="S15" s="47">
        <f>S13+"0:2"</f>
        <v>0.70624999999999993</v>
      </c>
      <c r="T15" s="47" t="s">
        <v>25</v>
      </c>
      <c r="U15" s="47" t="s">
        <v>25</v>
      </c>
      <c r="V15" s="47">
        <f>V13+"0:1"</f>
        <v>0.94305555555555542</v>
      </c>
      <c r="W15" s="21"/>
      <c r="X15" s="47" t="s">
        <v>25</v>
      </c>
      <c r="Y15" s="47" t="s">
        <v>25</v>
      </c>
      <c r="Z15" s="47" t="s">
        <v>25</v>
      </c>
      <c r="AA15" s="47" t="s">
        <v>25</v>
      </c>
    </row>
    <row r="16" spans="1:27" x14ac:dyDescent="0.2">
      <c r="A16" s="174" t="s">
        <v>25</v>
      </c>
      <c r="B16" s="207">
        <v>7.1</v>
      </c>
      <c r="C16" s="174" t="s">
        <v>25</v>
      </c>
      <c r="D16" s="207">
        <v>7.1</v>
      </c>
      <c r="E16" s="207">
        <v>9</v>
      </c>
      <c r="F16" s="209" t="s">
        <v>336</v>
      </c>
      <c r="G16" s="47"/>
      <c r="H16" s="47">
        <f>H15+"0:2"</f>
        <v>0.25277777777777777</v>
      </c>
      <c r="I16" s="219"/>
      <c r="J16" s="47">
        <f>J15+"0:2"</f>
        <v>0.28611111111111109</v>
      </c>
      <c r="K16" s="47" t="s">
        <v>25</v>
      </c>
      <c r="L16" s="47" t="s">
        <v>25</v>
      </c>
      <c r="M16" s="47" t="s">
        <v>25</v>
      </c>
      <c r="N16" s="47">
        <f>N15+"0:2"</f>
        <v>0.54097222222222219</v>
      </c>
      <c r="O16" s="356">
        <f>O15+"0:2"</f>
        <v>0.58263888888888882</v>
      </c>
      <c r="P16" s="47" t="s">
        <v>25</v>
      </c>
      <c r="Q16" s="47">
        <f>Q15+"0:2"</f>
        <v>0.62430555555555556</v>
      </c>
      <c r="R16" s="355" t="s">
        <v>25</v>
      </c>
      <c r="S16" s="47">
        <f>S15+"0:2"</f>
        <v>0.70763888888888882</v>
      </c>
      <c r="T16" s="47" t="s">
        <v>25</v>
      </c>
      <c r="U16" s="47" t="s">
        <v>25</v>
      </c>
      <c r="V16" s="47">
        <f>V15+"0:2"</f>
        <v>0.94444444444444431</v>
      </c>
      <c r="W16" s="21"/>
      <c r="X16" s="47" t="s">
        <v>25</v>
      </c>
      <c r="Y16" s="47" t="s">
        <v>25</v>
      </c>
      <c r="Z16" s="47" t="s">
        <v>25</v>
      </c>
      <c r="AA16" s="47" t="s">
        <v>25</v>
      </c>
    </row>
    <row r="17" spans="1:27" x14ac:dyDescent="0.2">
      <c r="A17" s="174" t="s">
        <v>25</v>
      </c>
      <c r="B17" s="207">
        <v>8.3000000000000007</v>
      </c>
      <c r="C17" s="174" t="s">
        <v>25</v>
      </c>
      <c r="D17" s="207">
        <v>8.3000000000000007</v>
      </c>
      <c r="E17" s="207">
        <v>10</v>
      </c>
      <c r="F17" s="209" t="s">
        <v>744</v>
      </c>
      <c r="G17" s="47"/>
      <c r="H17" s="47">
        <f>H16+"0:2"</f>
        <v>0.25416666666666665</v>
      </c>
      <c r="I17" s="219"/>
      <c r="J17" s="47">
        <f>J16+"0:2"</f>
        <v>0.28749999999999998</v>
      </c>
      <c r="K17" s="47" t="s">
        <v>25</v>
      </c>
      <c r="L17" s="47" t="s">
        <v>25</v>
      </c>
      <c r="M17" s="47" t="s">
        <v>25</v>
      </c>
      <c r="N17" s="47">
        <f>N16+"0:2"</f>
        <v>0.54236111111111107</v>
      </c>
      <c r="O17" s="356">
        <f>O16+"0:2"</f>
        <v>0.5840277777777777</v>
      </c>
      <c r="P17" s="47" t="s">
        <v>25</v>
      </c>
      <c r="Q17" s="47">
        <f>Q16+"0:2"</f>
        <v>0.62569444444444444</v>
      </c>
      <c r="R17" s="355" t="s">
        <v>25</v>
      </c>
      <c r="S17" s="47">
        <f>S16+"0:2"</f>
        <v>0.7090277777777777</v>
      </c>
      <c r="T17" s="47" t="s">
        <v>25</v>
      </c>
      <c r="U17" s="47" t="s">
        <v>25</v>
      </c>
      <c r="V17" s="47">
        <f>V16+"0:2"</f>
        <v>0.94583333333333319</v>
      </c>
      <c r="W17" s="21"/>
      <c r="X17" s="47" t="s">
        <v>25</v>
      </c>
      <c r="Y17" s="47" t="s">
        <v>25</v>
      </c>
      <c r="Z17" s="47" t="s">
        <v>25</v>
      </c>
      <c r="AA17" s="47" t="s">
        <v>25</v>
      </c>
    </row>
    <row r="18" spans="1:27" x14ac:dyDescent="0.2">
      <c r="A18" s="207">
        <v>8</v>
      </c>
      <c r="B18" s="174" t="s">
        <v>25</v>
      </c>
      <c r="C18" s="207">
        <v>8</v>
      </c>
      <c r="D18" s="174" t="s">
        <v>25</v>
      </c>
      <c r="E18" s="207">
        <v>11</v>
      </c>
      <c r="F18" s="209" t="s">
        <v>337</v>
      </c>
      <c r="G18" s="47"/>
      <c r="H18" s="47" t="s">
        <v>25</v>
      </c>
      <c r="I18" s="47"/>
      <c r="J18" s="47" t="s">
        <v>25</v>
      </c>
      <c r="K18" s="220">
        <f>K14+"0:4"</f>
        <v>0.33680555555555552</v>
      </c>
      <c r="L18" s="220">
        <f>L14+"0:4"</f>
        <v>0.41666666666666663</v>
      </c>
      <c r="M18" s="47">
        <f>M14+"0:4"</f>
        <v>0.49999999999999994</v>
      </c>
      <c r="N18" s="47" t="s">
        <v>25</v>
      </c>
      <c r="O18" s="356" t="s">
        <v>25</v>
      </c>
      <c r="P18" s="47">
        <f>P14+"0:4"</f>
        <v>0.60416666666666663</v>
      </c>
      <c r="Q18" s="47" t="s">
        <v>25</v>
      </c>
      <c r="R18" s="357">
        <f>R14+"0:4"</f>
        <v>0.66666666666666663</v>
      </c>
      <c r="S18" s="47" t="s">
        <v>25</v>
      </c>
      <c r="T18" s="47">
        <f>T14+"0:4"</f>
        <v>0.75</v>
      </c>
      <c r="U18" s="47">
        <f>U14+"0:4"</f>
        <v>0.83333333333333326</v>
      </c>
      <c r="V18" s="47" t="s">
        <v>25</v>
      </c>
      <c r="W18" s="21"/>
      <c r="X18" s="47">
        <f t="shared" ref="X18:AA18" si="24">X14+"0:4"</f>
        <v>0.33333333333333331</v>
      </c>
      <c r="Y18" s="47">
        <f t="shared" si="24"/>
        <v>0.49999999999999994</v>
      </c>
      <c r="Z18" s="47">
        <f t="shared" si="24"/>
        <v>0.66666666666666663</v>
      </c>
      <c r="AA18" s="47">
        <f t="shared" si="24"/>
        <v>0.83333333333333326</v>
      </c>
    </row>
    <row r="19" spans="1:27" x14ac:dyDescent="0.2">
      <c r="A19" s="207">
        <v>12</v>
      </c>
      <c r="B19" s="207">
        <v>10.3</v>
      </c>
      <c r="C19" s="207">
        <v>12</v>
      </c>
      <c r="D19" s="207">
        <v>10.3</v>
      </c>
      <c r="E19" s="207">
        <v>12</v>
      </c>
      <c r="F19" s="209" t="s">
        <v>338</v>
      </c>
      <c r="G19" s="47"/>
      <c r="H19" s="220">
        <f>H17+"0:4"</f>
        <v>0.25694444444444442</v>
      </c>
      <c r="I19" s="47"/>
      <c r="J19" s="47">
        <f>J17+"0:3"</f>
        <v>0.2895833333333333</v>
      </c>
      <c r="K19" s="220">
        <f>K18+"0:5"</f>
        <v>0.34027777777777773</v>
      </c>
      <c r="L19" s="220">
        <f>L18+"0:5"</f>
        <v>0.42013888888888884</v>
      </c>
      <c r="M19" s="47">
        <f>M18+"0:5"</f>
        <v>0.50347222222222221</v>
      </c>
      <c r="N19" s="220">
        <f>N17+"0:4"</f>
        <v>0.54513888888888884</v>
      </c>
      <c r="O19" s="47">
        <f>O17+"0:4"</f>
        <v>0.58680555555555547</v>
      </c>
      <c r="P19" s="47">
        <f>P18+"0:5"</f>
        <v>0.60763888888888884</v>
      </c>
      <c r="Q19" s="47">
        <f>Q17+"0:4"</f>
        <v>0.62847222222222221</v>
      </c>
      <c r="R19" s="357">
        <f>R18+"0:5"</f>
        <v>0.67013888888888884</v>
      </c>
      <c r="S19" s="47">
        <f>S17+"0:4"</f>
        <v>0.71180555555555547</v>
      </c>
      <c r="T19" s="47">
        <f>T18+"0:5"</f>
        <v>0.75347222222222221</v>
      </c>
      <c r="U19" s="47">
        <f>U18+"0:5"</f>
        <v>0.83680555555555547</v>
      </c>
      <c r="V19" s="47">
        <f>V17+"0:3"</f>
        <v>0.94791666666666652</v>
      </c>
      <c r="W19" s="21"/>
      <c r="X19" s="47">
        <f t="shared" ref="X19:AA19" si="25">X18+"0:5"</f>
        <v>0.33680555555555552</v>
      </c>
      <c r="Y19" s="47">
        <f t="shared" si="25"/>
        <v>0.50347222222222221</v>
      </c>
      <c r="Z19" s="47">
        <f t="shared" si="25"/>
        <v>0.67013888888888884</v>
      </c>
      <c r="AA19" s="47">
        <f t="shared" si="25"/>
        <v>0.83680555555555547</v>
      </c>
    </row>
    <row r="20" spans="1:27" x14ac:dyDescent="0.2">
      <c r="A20" s="207">
        <v>12.7</v>
      </c>
      <c r="B20" s="207">
        <v>11</v>
      </c>
      <c r="C20" s="207">
        <v>12.7</v>
      </c>
      <c r="D20" s="207">
        <v>11</v>
      </c>
      <c r="E20" s="207">
        <v>13</v>
      </c>
      <c r="F20" s="209" t="s">
        <v>339</v>
      </c>
      <c r="G20" s="47"/>
      <c r="H20" s="47">
        <f t="shared" ref="H20" si="26">H19+"0:1"</f>
        <v>0.25763888888888886</v>
      </c>
      <c r="I20" s="47"/>
      <c r="J20" s="47">
        <f t="shared" ref="J20:V20" si="27">J19+"0:1"</f>
        <v>0.29027777777777775</v>
      </c>
      <c r="K20" s="220">
        <f t="shared" ref="K20:L20" si="28">K19+"0:1"</f>
        <v>0.34097222222222218</v>
      </c>
      <c r="L20" s="220">
        <f t="shared" si="28"/>
        <v>0.42083333333333328</v>
      </c>
      <c r="M20" s="47">
        <f t="shared" ref="M20:T20" si="29">M19+"0:1"</f>
        <v>0.50416666666666665</v>
      </c>
      <c r="N20" s="47">
        <f t="shared" si="29"/>
        <v>0.54583333333333328</v>
      </c>
      <c r="O20" s="47">
        <f t="shared" si="29"/>
        <v>0.58749999999999991</v>
      </c>
      <c r="P20" s="47">
        <f t="shared" si="29"/>
        <v>0.60833333333333328</v>
      </c>
      <c r="Q20" s="47">
        <f t="shared" si="29"/>
        <v>0.62916666666666665</v>
      </c>
      <c r="R20" s="47">
        <f t="shared" si="29"/>
        <v>0.67083333333333328</v>
      </c>
      <c r="S20" s="47">
        <f t="shared" si="29"/>
        <v>0.71249999999999991</v>
      </c>
      <c r="T20" s="47">
        <f t="shared" si="29"/>
        <v>0.75416666666666665</v>
      </c>
      <c r="U20" s="47">
        <f t="shared" si="27"/>
        <v>0.83749999999999991</v>
      </c>
      <c r="V20" s="47">
        <f t="shared" si="27"/>
        <v>0.94861111111111096</v>
      </c>
      <c r="W20" s="21"/>
      <c r="X20" s="47">
        <f t="shared" ref="X20:AA20" si="30">X19+"0:1"</f>
        <v>0.33749999999999997</v>
      </c>
      <c r="Y20" s="47">
        <f t="shared" si="30"/>
        <v>0.50416666666666665</v>
      </c>
      <c r="Z20" s="47">
        <f t="shared" si="30"/>
        <v>0.67083333333333328</v>
      </c>
      <c r="AA20" s="47">
        <f t="shared" si="30"/>
        <v>0.83749999999999991</v>
      </c>
    </row>
    <row r="21" spans="1:27" x14ac:dyDescent="0.2">
      <c r="A21" s="207">
        <v>13.899999999999999</v>
      </c>
      <c r="B21" s="207">
        <v>12.2</v>
      </c>
      <c r="C21" s="207">
        <v>13.899999999999999</v>
      </c>
      <c r="D21" s="207">
        <v>12.2</v>
      </c>
      <c r="E21" s="207">
        <v>14</v>
      </c>
      <c r="F21" s="209" t="s">
        <v>340</v>
      </c>
      <c r="G21" s="47"/>
      <c r="H21" s="47">
        <f>H20+"0:2"</f>
        <v>0.25902777777777775</v>
      </c>
      <c r="I21" s="47"/>
      <c r="J21" s="47">
        <f>J20+"0:2"</f>
        <v>0.29166666666666663</v>
      </c>
      <c r="K21" s="47">
        <f>K20+"0:2"</f>
        <v>0.34236111111111106</v>
      </c>
      <c r="L21" s="47">
        <f>L20+"0:2"</f>
        <v>0.42222222222222217</v>
      </c>
      <c r="M21" s="47">
        <f>M20+"0:2"</f>
        <v>0.50555555555555554</v>
      </c>
      <c r="N21" s="47">
        <f>N20+"0:2"</f>
        <v>0.54722222222222217</v>
      </c>
      <c r="O21" s="47">
        <f t="shared" ref="O21" si="31">O20+"0:2"</f>
        <v>0.5888888888888888</v>
      </c>
      <c r="P21" s="47">
        <f>P20+"0:2"</f>
        <v>0.60972222222222217</v>
      </c>
      <c r="Q21" s="47">
        <f>Q20+"0:2"</f>
        <v>0.63055555555555554</v>
      </c>
      <c r="R21" s="47">
        <f t="shared" ref="R21:T21" si="32">R20+"0:2"</f>
        <v>0.67222222222222217</v>
      </c>
      <c r="S21" s="47">
        <f t="shared" si="32"/>
        <v>0.7138888888888888</v>
      </c>
      <c r="T21" s="47">
        <f t="shared" si="32"/>
        <v>0.75555555555555554</v>
      </c>
      <c r="U21" s="47">
        <f t="shared" ref="U21:V21" si="33">U20+"0:2"</f>
        <v>0.8388888888888888</v>
      </c>
      <c r="V21" s="47">
        <f t="shared" si="33"/>
        <v>0.94999999999999984</v>
      </c>
      <c r="W21" s="21"/>
      <c r="X21" s="47">
        <f t="shared" ref="X21:AA21" si="34">X20+"0:2"</f>
        <v>0.33888888888888885</v>
      </c>
      <c r="Y21" s="47">
        <f t="shared" si="34"/>
        <v>0.50555555555555554</v>
      </c>
      <c r="Z21" s="47">
        <f t="shared" si="34"/>
        <v>0.67222222222222217</v>
      </c>
      <c r="AA21" s="47">
        <f t="shared" si="34"/>
        <v>0.8388888888888888</v>
      </c>
    </row>
    <row r="22" spans="1:27" x14ac:dyDescent="0.2">
      <c r="A22" s="207">
        <v>14.999999999999998</v>
      </c>
      <c r="B22" s="207">
        <v>13.299999999999999</v>
      </c>
      <c r="C22" s="207">
        <v>14.999999999999998</v>
      </c>
      <c r="D22" s="207">
        <v>13.299999999999999</v>
      </c>
      <c r="E22" s="207">
        <v>15</v>
      </c>
      <c r="F22" s="209" t="s">
        <v>341</v>
      </c>
      <c r="G22" s="47"/>
      <c r="H22" s="47">
        <f t="shared" ref="H22" si="35">H21+"0:1"</f>
        <v>0.25972222222222219</v>
      </c>
      <c r="I22" s="47"/>
      <c r="J22" s="47">
        <f t="shared" ref="J22:V23" si="36">J21+"0:1"</f>
        <v>0.29236111111111107</v>
      </c>
      <c r="K22" s="47">
        <f t="shared" ref="K22:L22" si="37">K21+"0:1"</f>
        <v>0.3430555555555555</v>
      </c>
      <c r="L22" s="47">
        <f t="shared" si="37"/>
        <v>0.42291666666666661</v>
      </c>
      <c r="M22" s="47">
        <f t="shared" ref="M22:T22" si="38">M21+"0:1"</f>
        <v>0.50624999999999998</v>
      </c>
      <c r="N22" s="47">
        <f t="shared" si="38"/>
        <v>0.54791666666666661</v>
      </c>
      <c r="O22" s="47">
        <f t="shared" si="38"/>
        <v>0.58958333333333324</v>
      </c>
      <c r="P22" s="47">
        <f t="shared" si="38"/>
        <v>0.61041666666666661</v>
      </c>
      <c r="Q22" s="47">
        <f t="shared" si="38"/>
        <v>0.63124999999999998</v>
      </c>
      <c r="R22" s="47">
        <f t="shared" si="38"/>
        <v>0.67291666666666661</v>
      </c>
      <c r="S22" s="47">
        <f t="shared" si="38"/>
        <v>0.71458333333333324</v>
      </c>
      <c r="T22" s="47">
        <f t="shared" si="38"/>
        <v>0.75624999999999998</v>
      </c>
      <c r="U22" s="47">
        <f t="shared" si="36"/>
        <v>0.83958333333333324</v>
      </c>
      <c r="V22" s="47">
        <f t="shared" si="36"/>
        <v>0.95069444444444429</v>
      </c>
      <c r="W22" s="21"/>
      <c r="X22" s="47">
        <f t="shared" ref="X22:AA23" si="39">X21+"0:1"</f>
        <v>0.33958333333333329</v>
      </c>
      <c r="Y22" s="47">
        <f t="shared" si="39"/>
        <v>0.50624999999999998</v>
      </c>
      <c r="Z22" s="47">
        <f t="shared" si="39"/>
        <v>0.67291666666666661</v>
      </c>
      <c r="AA22" s="47">
        <f t="shared" si="39"/>
        <v>0.83958333333333324</v>
      </c>
    </row>
    <row r="23" spans="1:27" x14ac:dyDescent="0.2">
      <c r="A23" s="207">
        <v>15.999999999999998</v>
      </c>
      <c r="B23" s="207">
        <v>14.299999999999999</v>
      </c>
      <c r="C23" s="207">
        <v>15.999999999999998</v>
      </c>
      <c r="D23" s="207">
        <v>14.299999999999999</v>
      </c>
      <c r="E23" s="207">
        <v>16</v>
      </c>
      <c r="F23" s="209" t="s">
        <v>342</v>
      </c>
      <c r="G23" s="47"/>
      <c r="H23" s="47">
        <f t="shared" ref="H23" si="40">H22+"0:1"</f>
        <v>0.26041666666666663</v>
      </c>
      <c r="I23" s="47"/>
      <c r="J23" s="47">
        <f t="shared" si="36"/>
        <v>0.29305555555555551</v>
      </c>
      <c r="K23" s="47">
        <f t="shared" ref="K23:L23" si="41">K22+"0:1"</f>
        <v>0.34374999999999994</v>
      </c>
      <c r="L23" s="47">
        <f t="shared" si="41"/>
        <v>0.42361111111111105</v>
      </c>
      <c r="M23" s="47">
        <f t="shared" ref="M23:T23" si="42">M22+"0:1"</f>
        <v>0.50694444444444442</v>
      </c>
      <c r="N23" s="47">
        <f t="shared" si="42"/>
        <v>0.54861111111111105</v>
      </c>
      <c r="O23" s="47">
        <f t="shared" si="42"/>
        <v>0.59027777777777768</v>
      </c>
      <c r="P23" s="47">
        <f t="shared" si="42"/>
        <v>0.61111111111111105</v>
      </c>
      <c r="Q23" s="47">
        <f t="shared" si="42"/>
        <v>0.63194444444444442</v>
      </c>
      <c r="R23" s="47">
        <f t="shared" si="42"/>
        <v>0.67361111111111105</v>
      </c>
      <c r="S23" s="47">
        <f t="shared" si="42"/>
        <v>0.71527777777777768</v>
      </c>
      <c r="T23" s="47">
        <f t="shared" si="42"/>
        <v>0.75694444444444442</v>
      </c>
      <c r="U23" s="47">
        <f t="shared" si="36"/>
        <v>0.84027777777777768</v>
      </c>
      <c r="V23" s="47">
        <f t="shared" si="36"/>
        <v>0.95138888888888873</v>
      </c>
      <c r="W23" s="21"/>
      <c r="X23" s="47">
        <f t="shared" si="39"/>
        <v>0.34027777777777773</v>
      </c>
      <c r="Y23" s="47">
        <f t="shared" si="39"/>
        <v>0.50694444444444442</v>
      </c>
      <c r="Z23" s="47">
        <f t="shared" si="39"/>
        <v>0.67361111111111105</v>
      </c>
      <c r="AA23" s="47">
        <f t="shared" si="39"/>
        <v>0.84027777777777768</v>
      </c>
    </row>
    <row r="24" spans="1:27" x14ac:dyDescent="0.2">
      <c r="A24" s="207">
        <v>17.799999999999997</v>
      </c>
      <c r="B24" s="207">
        <v>16.099999999999998</v>
      </c>
      <c r="C24" s="207">
        <v>17.799999999999997</v>
      </c>
      <c r="D24" s="207">
        <v>16.099999999999998</v>
      </c>
      <c r="E24" s="207">
        <v>17</v>
      </c>
      <c r="F24" s="209" t="s">
        <v>343</v>
      </c>
      <c r="G24" s="220"/>
      <c r="H24" s="47">
        <f t="shared" ref="H24" si="43">H23+"0:2"</f>
        <v>0.26180555555555551</v>
      </c>
      <c r="I24" s="47"/>
      <c r="J24" s="47">
        <f t="shared" ref="J24:V25" si="44">J23+"0:2"</f>
        <v>0.2944444444444444</v>
      </c>
      <c r="K24" s="47">
        <f t="shared" ref="K24:L24" si="45">K23+"0:2"</f>
        <v>0.34513888888888883</v>
      </c>
      <c r="L24" s="47">
        <f t="shared" si="45"/>
        <v>0.42499999999999993</v>
      </c>
      <c r="M24" s="47">
        <f t="shared" ref="M24:T24" si="46">M23+"0:2"</f>
        <v>0.5083333333333333</v>
      </c>
      <c r="N24" s="47">
        <f t="shared" si="46"/>
        <v>0.54999999999999993</v>
      </c>
      <c r="O24" s="47">
        <f t="shared" si="46"/>
        <v>0.59166666666666656</v>
      </c>
      <c r="P24" s="47">
        <f t="shared" si="46"/>
        <v>0.61249999999999993</v>
      </c>
      <c r="Q24" s="47">
        <f t="shared" si="46"/>
        <v>0.6333333333333333</v>
      </c>
      <c r="R24" s="47">
        <f t="shared" si="46"/>
        <v>0.67499999999999993</v>
      </c>
      <c r="S24" s="47">
        <f t="shared" si="46"/>
        <v>0.71666666666666656</v>
      </c>
      <c r="T24" s="47">
        <f t="shared" si="46"/>
        <v>0.7583333333333333</v>
      </c>
      <c r="U24" s="47">
        <f t="shared" si="44"/>
        <v>0.84166666666666656</v>
      </c>
      <c r="V24" s="47">
        <f t="shared" si="44"/>
        <v>0.95277777777777761</v>
      </c>
      <c r="W24" s="21"/>
      <c r="X24" s="47">
        <f t="shared" ref="X24:AA25" si="47">X23+"0:2"</f>
        <v>0.34166666666666662</v>
      </c>
      <c r="Y24" s="47">
        <f t="shared" si="47"/>
        <v>0.5083333333333333</v>
      </c>
      <c r="Z24" s="47">
        <f t="shared" si="47"/>
        <v>0.67499999999999993</v>
      </c>
      <c r="AA24" s="47">
        <f t="shared" si="47"/>
        <v>0.84166666666666656</v>
      </c>
    </row>
    <row r="25" spans="1:27" x14ac:dyDescent="0.2">
      <c r="A25" s="207">
        <v>18.399999999999999</v>
      </c>
      <c r="B25" s="207">
        <v>16.7</v>
      </c>
      <c r="C25" s="207">
        <v>18.399999999999999</v>
      </c>
      <c r="D25" s="207">
        <v>16.7</v>
      </c>
      <c r="E25" s="207">
        <v>18</v>
      </c>
      <c r="F25" s="209" t="s">
        <v>226</v>
      </c>
      <c r="G25" s="220">
        <v>0.20416666666666669</v>
      </c>
      <c r="H25" s="47">
        <f t="shared" ref="H25" si="48">H24+"0:2"</f>
        <v>0.2631944444444444</v>
      </c>
      <c r="I25" s="47"/>
      <c r="J25" s="47">
        <f t="shared" si="44"/>
        <v>0.29583333333333328</v>
      </c>
      <c r="K25" s="47">
        <f t="shared" ref="K25:L25" si="49">K24+"0:2"</f>
        <v>0.34652777777777771</v>
      </c>
      <c r="L25" s="47">
        <f t="shared" si="49"/>
        <v>0.42638888888888882</v>
      </c>
      <c r="M25" s="47">
        <f t="shared" ref="M25:T25" si="50">M24+"0:2"</f>
        <v>0.50972222222222219</v>
      </c>
      <c r="N25" s="47">
        <f t="shared" si="50"/>
        <v>0.55138888888888882</v>
      </c>
      <c r="O25" s="47">
        <f t="shared" si="50"/>
        <v>0.59305555555555545</v>
      </c>
      <c r="P25" s="47">
        <f t="shared" si="50"/>
        <v>0.61388888888888882</v>
      </c>
      <c r="Q25" s="47">
        <f t="shared" si="50"/>
        <v>0.63472222222222219</v>
      </c>
      <c r="R25" s="47">
        <f t="shared" si="50"/>
        <v>0.67638888888888882</v>
      </c>
      <c r="S25" s="47">
        <f t="shared" si="50"/>
        <v>0.71805555555555545</v>
      </c>
      <c r="T25" s="47">
        <f t="shared" si="50"/>
        <v>0.75972222222222219</v>
      </c>
      <c r="U25" s="47">
        <f t="shared" si="44"/>
        <v>0.84305555555555545</v>
      </c>
      <c r="V25" s="47">
        <f t="shared" si="44"/>
        <v>0.9541666666666665</v>
      </c>
      <c r="W25" s="21"/>
      <c r="X25" s="47">
        <f t="shared" si="47"/>
        <v>0.3430555555555555</v>
      </c>
      <c r="Y25" s="47">
        <f t="shared" si="47"/>
        <v>0.50972222222222219</v>
      </c>
      <c r="Z25" s="47">
        <f t="shared" si="47"/>
        <v>0.67638888888888882</v>
      </c>
      <c r="AA25" s="47">
        <f t="shared" si="47"/>
        <v>0.84305555555555545</v>
      </c>
    </row>
    <row r="26" spans="1:27" x14ac:dyDescent="0.2">
      <c r="A26" s="207" t="s">
        <v>25</v>
      </c>
      <c r="B26" s="207">
        <v>20.100000000000001</v>
      </c>
      <c r="C26" s="207" t="s">
        <v>25</v>
      </c>
      <c r="D26" s="207" t="s">
        <v>25</v>
      </c>
      <c r="E26" s="207">
        <v>19</v>
      </c>
      <c r="F26" s="210" t="s">
        <v>21</v>
      </c>
      <c r="G26" s="220" t="s">
        <v>25</v>
      </c>
      <c r="H26" s="47" t="s">
        <v>25</v>
      </c>
      <c r="I26" s="47"/>
      <c r="J26" s="47" t="s">
        <v>25</v>
      </c>
      <c r="K26" s="47" t="s">
        <v>25</v>
      </c>
      <c r="L26" s="47" t="s">
        <v>25</v>
      </c>
      <c r="M26" s="47" t="s">
        <v>25</v>
      </c>
      <c r="N26" s="47" t="s">
        <v>25</v>
      </c>
      <c r="O26" s="47" t="s">
        <v>25</v>
      </c>
      <c r="P26" s="47" t="s">
        <v>25</v>
      </c>
      <c r="Q26" s="47" t="s">
        <v>25</v>
      </c>
      <c r="R26" s="47" t="s">
        <v>25</v>
      </c>
      <c r="S26" s="220" t="s">
        <v>25</v>
      </c>
      <c r="T26" s="220" t="s">
        <v>25</v>
      </c>
      <c r="U26" s="47" t="s">
        <v>25</v>
      </c>
      <c r="V26" s="47" t="s">
        <v>25</v>
      </c>
      <c r="W26" s="21"/>
      <c r="X26" s="220" t="s">
        <v>25</v>
      </c>
      <c r="Y26" s="220" t="s">
        <v>25</v>
      </c>
      <c r="Z26" s="220" t="s">
        <v>25</v>
      </c>
      <c r="AA26" s="47" t="s">
        <v>25</v>
      </c>
    </row>
    <row r="27" spans="1:27" x14ac:dyDescent="0.2">
      <c r="A27" s="207" t="s">
        <v>25</v>
      </c>
      <c r="B27" s="207">
        <v>23.4</v>
      </c>
      <c r="C27" s="207" t="s">
        <v>25</v>
      </c>
      <c r="D27" s="207" t="s">
        <v>25</v>
      </c>
      <c r="E27" s="207">
        <v>20</v>
      </c>
      <c r="F27" s="209" t="s">
        <v>344</v>
      </c>
      <c r="G27" s="220" t="s">
        <v>25</v>
      </c>
      <c r="H27" s="47" t="s">
        <v>25</v>
      </c>
      <c r="I27" s="47"/>
      <c r="J27" s="47" t="s">
        <v>25</v>
      </c>
      <c r="K27" s="47" t="s">
        <v>25</v>
      </c>
      <c r="L27" s="47" t="s">
        <v>25</v>
      </c>
      <c r="M27" s="47" t="s">
        <v>25</v>
      </c>
      <c r="N27" s="47" t="s">
        <v>25</v>
      </c>
      <c r="O27" s="47" t="s">
        <v>25</v>
      </c>
      <c r="P27" s="47" t="s">
        <v>25</v>
      </c>
      <c r="Q27" s="47" t="s">
        <v>25</v>
      </c>
      <c r="R27" s="47" t="s">
        <v>25</v>
      </c>
      <c r="S27" s="220" t="s">
        <v>25</v>
      </c>
      <c r="T27" s="220" t="s">
        <v>25</v>
      </c>
      <c r="U27" s="47" t="s">
        <v>25</v>
      </c>
      <c r="V27" s="47" t="s">
        <v>25</v>
      </c>
      <c r="W27" s="21"/>
      <c r="X27" s="220" t="s">
        <v>25</v>
      </c>
      <c r="Y27" s="220" t="s">
        <v>25</v>
      </c>
      <c r="Z27" s="220" t="s">
        <v>25</v>
      </c>
      <c r="AA27" s="47" t="s">
        <v>25</v>
      </c>
    </row>
    <row r="28" spans="1:27" x14ac:dyDescent="0.2">
      <c r="A28" s="207">
        <v>20.399999999999999</v>
      </c>
      <c r="B28" s="207">
        <v>25.3</v>
      </c>
      <c r="C28" s="207">
        <v>20.399999999999999</v>
      </c>
      <c r="D28" s="207">
        <v>18.7</v>
      </c>
      <c r="E28" s="207">
        <v>21</v>
      </c>
      <c r="F28" s="210" t="s">
        <v>227</v>
      </c>
      <c r="G28" s="220">
        <f>G25+"0:3"</f>
        <v>0.20625000000000002</v>
      </c>
      <c r="H28" s="47">
        <f>H25+"0:3"</f>
        <v>0.26527777777777772</v>
      </c>
      <c r="I28" s="47"/>
      <c r="J28" s="47">
        <f>J25+"0:3"</f>
        <v>0.29791666666666661</v>
      </c>
      <c r="K28" s="47">
        <f>K25+"0:3"</f>
        <v>0.34861111111111104</v>
      </c>
      <c r="L28" s="47">
        <f>L25+"0:3"</f>
        <v>0.42847222222222214</v>
      </c>
      <c r="M28" s="47">
        <f>M25+"0:3"</f>
        <v>0.51180555555555551</v>
      </c>
      <c r="N28" s="47">
        <f>N25+"0:3"</f>
        <v>0.55347222222222214</v>
      </c>
      <c r="O28" s="47">
        <f t="shared" ref="O28" si="51">O25+"0:3"</f>
        <v>0.59513888888888877</v>
      </c>
      <c r="P28" s="47">
        <f>P25+"0:3"</f>
        <v>0.61597222222222214</v>
      </c>
      <c r="Q28" s="47">
        <f>Q25+"0:3"</f>
        <v>0.63680555555555551</v>
      </c>
      <c r="R28" s="47">
        <f t="shared" ref="R28:T28" si="52">R25+"0:3"</f>
        <v>0.67847222222222214</v>
      </c>
      <c r="S28" s="47">
        <f t="shared" si="52"/>
        <v>0.72013888888888877</v>
      </c>
      <c r="T28" s="47">
        <f t="shared" si="52"/>
        <v>0.76180555555555551</v>
      </c>
      <c r="U28" s="47">
        <f t="shared" ref="U28:V28" si="53">U25+"0:3"</f>
        <v>0.84513888888888877</v>
      </c>
      <c r="V28" s="47">
        <f t="shared" si="53"/>
        <v>0.95624999999999982</v>
      </c>
      <c r="W28" s="21"/>
      <c r="X28" s="47">
        <f t="shared" ref="X28:AA28" si="54">X25+"0:3"</f>
        <v>0.34513888888888883</v>
      </c>
      <c r="Y28" s="47">
        <f t="shared" si="54"/>
        <v>0.51180555555555551</v>
      </c>
      <c r="Z28" s="47">
        <f t="shared" si="54"/>
        <v>0.67847222222222214</v>
      </c>
      <c r="AA28" s="47">
        <f t="shared" si="54"/>
        <v>0.84513888888888877</v>
      </c>
    </row>
    <row r="29" spans="1:27" x14ac:dyDescent="0.2">
      <c r="A29" s="207">
        <v>21.599999999999998</v>
      </c>
      <c r="B29" s="207">
        <v>26.5</v>
      </c>
      <c r="C29" s="207">
        <v>21.599999999999998</v>
      </c>
      <c r="D29" s="207">
        <v>19.899999999999999</v>
      </c>
      <c r="E29" s="207">
        <v>22</v>
      </c>
      <c r="F29" s="209" t="s">
        <v>228</v>
      </c>
      <c r="G29" s="220" t="s">
        <v>50</v>
      </c>
      <c r="H29" s="47" t="s">
        <v>50</v>
      </c>
      <c r="I29" s="47"/>
      <c r="J29" s="47" t="s">
        <v>50</v>
      </c>
      <c r="K29" s="47" t="s">
        <v>50</v>
      </c>
      <c r="L29" s="47" t="s">
        <v>50</v>
      </c>
      <c r="M29" s="47" t="s">
        <v>50</v>
      </c>
      <c r="N29" s="47" t="s">
        <v>50</v>
      </c>
      <c r="O29" s="47" t="s">
        <v>50</v>
      </c>
      <c r="P29" s="47" t="s">
        <v>50</v>
      </c>
      <c r="Q29" s="47" t="s">
        <v>50</v>
      </c>
      <c r="R29" s="47" t="s">
        <v>50</v>
      </c>
      <c r="S29" s="47" t="s">
        <v>50</v>
      </c>
      <c r="T29" s="47" t="s">
        <v>50</v>
      </c>
      <c r="U29" s="47" t="s">
        <v>50</v>
      </c>
      <c r="V29" s="47" t="s">
        <v>50</v>
      </c>
      <c r="W29" s="21"/>
      <c r="X29" s="47" t="s">
        <v>50</v>
      </c>
      <c r="Y29" s="47" t="s">
        <v>50</v>
      </c>
      <c r="Z29" s="47" t="s">
        <v>50</v>
      </c>
      <c r="AA29" s="47" t="s">
        <v>50</v>
      </c>
    </row>
    <row r="30" spans="1:27" x14ac:dyDescent="0.2">
      <c r="A30" s="207">
        <v>21.599999999999998</v>
      </c>
      <c r="B30" s="207">
        <v>26.5</v>
      </c>
      <c r="C30" s="207">
        <v>21.599999999999998</v>
      </c>
      <c r="D30" s="207">
        <v>19.899999999999999</v>
      </c>
      <c r="E30" s="207">
        <v>23</v>
      </c>
      <c r="F30" s="209" t="s">
        <v>229</v>
      </c>
      <c r="G30" s="220">
        <f t="shared" ref="G30:V30" si="55">G28+"0:2"</f>
        <v>0.2076388888888889</v>
      </c>
      <c r="H30" s="47">
        <f>H28+"0:2"</f>
        <v>0.26666666666666661</v>
      </c>
      <c r="I30" s="47"/>
      <c r="J30" s="47">
        <f t="shared" si="55"/>
        <v>0.29930555555555549</v>
      </c>
      <c r="K30" s="47">
        <f>K28+"0:2"</f>
        <v>0.34999999999999992</v>
      </c>
      <c r="L30" s="47">
        <f>L28+"0:2"</f>
        <v>0.42986111111111103</v>
      </c>
      <c r="M30" s="47">
        <f>M28+"0:2"</f>
        <v>0.5131944444444444</v>
      </c>
      <c r="N30" s="47">
        <f>N28+"0:2"</f>
        <v>0.55486111111111103</v>
      </c>
      <c r="O30" s="47">
        <f t="shared" ref="O30" si="56">O28+"0:2"</f>
        <v>0.59652777777777766</v>
      </c>
      <c r="P30" s="47">
        <f>P28+"0:2"</f>
        <v>0.61736111111111103</v>
      </c>
      <c r="Q30" s="47">
        <f>Q28+"0:2"</f>
        <v>0.6381944444444444</v>
      </c>
      <c r="R30" s="47">
        <f t="shared" ref="R30" si="57">R28+"0:2"</f>
        <v>0.67986111111111103</v>
      </c>
      <c r="S30" s="47">
        <f t="shared" ref="S30:T30" si="58">S28+"0:2"</f>
        <v>0.72152777777777766</v>
      </c>
      <c r="T30" s="47">
        <f t="shared" si="58"/>
        <v>0.7631944444444444</v>
      </c>
      <c r="U30" s="47">
        <f t="shared" si="55"/>
        <v>0.84652777777777766</v>
      </c>
      <c r="V30" s="47">
        <f t="shared" si="55"/>
        <v>0.95763888888888871</v>
      </c>
      <c r="W30" s="21"/>
      <c r="X30" s="47">
        <f t="shared" ref="X30:AA30" si="59">X28+"0:2"</f>
        <v>0.34652777777777771</v>
      </c>
      <c r="Y30" s="47">
        <f t="shared" si="59"/>
        <v>0.5131944444444444</v>
      </c>
      <c r="Z30" s="47">
        <f t="shared" si="59"/>
        <v>0.67986111111111103</v>
      </c>
      <c r="AA30" s="47">
        <f t="shared" si="59"/>
        <v>0.84652777777777766</v>
      </c>
    </row>
    <row r="31" spans="1:27" x14ac:dyDescent="0.2">
      <c r="A31" s="207">
        <v>23.4</v>
      </c>
      <c r="B31" s="207">
        <v>28.299999999999997</v>
      </c>
      <c r="C31" s="207">
        <v>23.4</v>
      </c>
      <c r="D31" s="207">
        <v>21.7</v>
      </c>
      <c r="E31" s="207">
        <v>24</v>
      </c>
      <c r="F31" s="210" t="s">
        <v>230</v>
      </c>
      <c r="G31" s="47" t="s">
        <v>50</v>
      </c>
      <c r="H31" s="47" t="s">
        <v>50</v>
      </c>
      <c r="I31" s="47"/>
      <c r="J31" s="47" t="s">
        <v>50</v>
      </c>
      <c r="K31" s="47" t="s">
        <v>50</v>
      </c>
      <c r="L31" s="47" t="s">
        <v>50</v>
      </c>
      <c r="M31" s="47" t="s">
        <v>50</v>
      </c>
      <c r="N31" s="47" t="s">
        <v>50</v>
      </c>
      <c r="O31" s="47" t="s">
        <v>50</v>
      </c>
      <c r="P31" s="47" t="s">
        <v>50</v>
      </c>
      <c r="Q31" s="47" t="s">
        <v>50</v>
      </c>
      <c r="R31" s="47" t="s">
        <v>50</v>
      </c>
      <c r="S31" s="47" t="s">
        <v>50</v>
      </c>
      <c r="T31" s="47" t="s">
        <v>50</v>
      </c>
      <c r="U31" s="47" t="s">
        <v>50</v>
      </c>
      <c r="V31" s="47" t="s">
        <v>50</v>
      </c>
      <c r="W31" s="21"/>
      <c r="X31" s="47" t="s">
        <v>50</v>
      </c>
      <c r="Y31" s="47" t="s">
        <v>50</v>
      </c>
      <c r="Z31" s="47" t="s">
        <v>50</v>
      </c>
      <c r="AA31" s="47" t="s">
        <v>50</v>
      </c>
    </row>
    <row r="32" spans="1:27" x14ac:dyDescent="0.2">
      <c r="A32" s="207">
        <v>23.799999999999997</v>
      </c>
      <c r="B32" s="207">
        <v>28.699999999999996</v>
      </c>
      <c r="C32" s="207">
        <v>23.799999999999997</v>
      </c>
      <c r="D32" s="207">
        <v>22.099999999999998</v>
      </c>
      <c r="E32" s="207">
        <v>25</v>
      </c>
      <c r="F32" s="209" t="s">
        <v>231</v>
      </c>
      <c r="G32" s="47">
        <f t="shared" ref="G32:V32" si="60">G30+"0:3"</f>
        <v>0.20972222222222223</v>
      </c>
      <c r="H32" s="47">
        <f>H30+"0:3"</f>
        <v>0.26874999999999993</v>
      </c>
      <c r="I32" s="47"/>
      <c r="J32" s="47">
        <f t="shared" si="60"/>
        <v>0.30138888888888882</v>
      </c>
      <c r="K32" s="47">
        <f>K30+"0:3"</f>
        <v>0.35208333333333325</v>
      </c>
      <c r="L32" s="47">
        <f>L30+"0:3"</f>
        <v>0.43194444444444435</v>
      </c>
      <c r="M32" s="47">
        <f>M30+"0:3"</f>
        <v>0.51527777777777772</v>
      </c>
      <c r="N32" s="47">
        <f>N30+"0:3"</f>
        <v>0.55694444444444435</v>
      </c>
      <c r="O32" s="47">
        <f t="shared" ref="O32" si="61">O30+"0:3"</f>
        <v>0.59861111111111098</v>
      </c>
      <c r="P32" s="47">
        <f>P30+"0:3"</f>
        <v>0.61944444444444435</v>
      </c>
      <c r="Q32" s="47">
        <f>Q30+"0:3"</f>
        <v>0.64027777777777772</v>
      </c>
      <c r="R32" s="47">
        <f t="shared" ref="R32" si="62">R30+"0:3"</f>
        <v>0.68194444444444435</v>
      </c>
      <c r="S32" s="47">
        <f t="shared" ref="S32:T32" si="63">S30+"0:3"</f>
        <v>0.72361111111111098</v>
      </c>
      <c r="T32" s="47">
        <f t="shared" si="63"/>
        <v>0.76527777777777772</v>
      </c>
      <c r="U32" s="47">
        <f t="shared" si="60"/>
        <v>0.84861111111111098</v>
      </c>
      <c r="V32" s="47">
        <f t="shared" si="60"/>
        <v>0.95972222222222203</v>
      </c>
      <c r="W32" s="21"/>
      <c r="X32" s="47">
        <f t="shared" ref="X32:AA32" si="64">X30+"0:3"</f>
        <v>0.34861111111111104</v>
      </c>
      <c r="Y32" s="47">
        <f t="shared" si="64"/>
        <v>0.51527777777777772</v>
      </c>
      <c r="Z32" s="47">
        <f t="shared" si="64"/>
        <v>0.68194444444444435</v>
      </c>
      <c r="AA32" s="47">
        <f t="shared" si="64"/>
        <v>0.84861111111111098</v>
      </c>
    </row>
    <row r="33" spans="1:50" x14ac:dyDescent="0.2">
      <c r="A33" s="207" t="s">
        <v>25</v>
      </c>
      <c r="B33" s="207">
        <v>29.299999999999997</v>
      </c>
      <c r="C33" s="207">
        <v>24.4</v>
      </c>
      <c r="D33" s="207">
        <v>22.7</v>
      </c>
      <c r="E33" s="207">
        <v>26</v>
      </c>
      <c r="F33" s="209" t="s">
        <v>232</v>
      </c>
      <c r="G33" s="47">
        <f t="shared" ref="G33:V33" si="65">G32+"0:1"</f>
        <v>0.21041666666666667</v>
      </c>
      <c r="H33" s="47">
        <f>H32+"0:1"</f>
        <v>0.26944444444444438</v>
      </c>
      <c r="I33" s="47"/>
      <c r="J33" s="47">
        <f t="shared" si="65"/>
        <v>0.30208333333333326</v>
      </c>
      <c r="K33" s="47">
        <f>K32+"0:1"</f>
        <v>0.35277777777777769</v>
      </c>
      <c r="L33" s="47">
        <f>L32+"0:1"</f>
        <v>0.4326388888888888</v>
      </c>
      <c r="M33" s="47">
        <f>M32+"0:1"</f>
        <v>0.51597222222222217</v>
      </c>
      <c r="N33" s="47">
        <f>N32+"0:1"</f>
        <v>0.5576388888888888</v>
      </c>
      <c r="O33" s="357" t="s">
        <v>25</v>
      </c>
      <c r="P33" s="47">
        <f>P32+"0:1"</f>
        <v>0.6201388888888888</v>
      </c>
      <c r="Q33" s="47">
        <f t="shared" ref="Q33" si="66">Q32+"0:1"</f>
        <v>0.64097222222222217</v>
      </c>
      <c r="R33" s="47">
        <f t="shared" ref="R33" si="67">R32+"0:1"</f>
        <v>0.6826388888888888</v>
      </c>
      <c r="S33" s="47">
        <f t="shared" ref="S33:T33" si="68">S32+"0:1"</f>
        <v>0.72430555555555542</v>
      </c>
      <c r="T33" s="47">
        <f t="shared" si="68"/>
        <v>0.76597222222222217</v>
      </c>
      <c r="U33" s="47">
        <f t="shared" si="65"/>
        <v>0.84930555555555542</v>
      </c>
      <c r="V33" s="47">
        <f t="shared" si="65"/>
        <v>0.96041666666666647</v>
      </c>
      <c r="W33" s="21"/>
      <c r="X33" s="47">
        <f t="shared" ref="X33:AA33" si="69">X32+"0:1"</f>
        <v>0.34930555555555548</v>
      </c>
      <c r="Y33" s="47">
        <f t="shared" si="69"/>
        <v>0.51597222222222217</v>
      </c>
      <c r="Z33" s="47">
        <f t="shared" si="69"/>
        <v>0.6826388888888888</v>
      </c>
      <c r="AA33" s="47">
        <f t="shared" si="69"/>
        <v>0.84930555555555542</v>
      </c>
    </row>
    <row r="34" spans="1:50" x14ac:dyDescent="0.2">
      <c r="A34" s="207" t="s">
        <v>25</v>
      </c>
      <c r="B34" s="207">
        <v>29.699999999999996</v>
      </c>
      <c r="C34" s="207">
        <v>24.799999999999997</v>
      </c>
      <c r="D34" s="207">
        <v>23.099999999999998</v>
      </c>
      <c r="E34" s="207">
        <v>27</v>
      </c>
      <c r="F34" s="209" t="s">
        <v>233</v>
      </c>
      <c r="G34" s="219">
        <f t="shared" ref="G34:V34" si="70">G33+"0:2"</f>
        <v>0.21180555555555555</v>
      </c>
      <c r="H34" s="219">
        <f>H33+"0:2"</f>
        <v>0.27083333333333326</v>
      </c>
      <c r="I34" s="47"/>
      <c r="J34" s="219">
        <f t="shared" si="70"/>
        <v>0.30347222222222214</v>
      </c>
      <c r="K34" s="219">
        <f>K33+"0:2"</f>
        <v>0.35416666666666657</v>
      </c>
      <c r="L34" s="219">
        <f>L33+"0:2"</f>
        <v>0.43402777777777768</v>
      </c>
      <c r="M34" s="219">
        <f>M33+"0:2"</f>
        <v>0.51736111111111105</v>
      </c>
      <c r="N34" s="219">
        <f>N33+"0:2"</f>
        <v>0.55902777777777768</v>
      </c>
      <c r="O34" s="357" t="s">
        <v>25</v>
      </c>
      <c r="P34" s="219">
        <f>P33+"0:2"</f>
        <v>0.62152777777777768</v>
      </c>
      <c r="Q34" s="219">
        <f t="shared" ref="Q34" si="71">Q33+"0:2"</f>
        <v>0.64236111111111105</v>
      </c>
      <c r="R34" s="219">
        <f t="shared" ref="R34" si="72">R33+"0:2"</f>
        <v>0.68402777777777768</v>
      </c>
      <c r="S34" s="219">
        <f t="shared" ref="S34:T34" si="73">S33+"0:2"</f>
        <v>0.72569444444444431</v>
      </c>
      <c r="T34" s="219">
        <f t="shared" si="73"/>
        <v>0.76736111111111105</v>
      </c>
      <c r="U34" s="219">
        <f t="shared" si="70"/>
        <v>0.85069444444444431</v>
      </c>
      <c r="V34" s="219">
        <f t="shared" si="70"/>
        <v>0.96180555555555536</v>
      </c>
      <c r="W34" s="21"/>
      <c r="X34" s="219">
        <f t="shared" ref="X34:AA34" si="74">X33+"0:2"</f>
        <v>0.35069444444444436</v>
      </c>
      <c r="Y34" s="219">
        <f t="shared" si="74"/>
        <v>0.51736111111111105</v>
      </c>
      <c r="Z34" s="219">
        <f t="shared" si="74"/>
        <v>0.68402777777777768</v>
      </c>
      <c r="AA34" s="219">
        <f t="shared" si="74"/>
        <v>0.85069444444444431</v>
      </c>
    </row>
    <row r="35" spans="1:50" x14ac:dyDescent="0.2">
      <c r="A35" s="207">
        <v>24.4</v>
      </c>
      <c r="B35" s="207">
        <v>30.199999999999996</v>
      </c>
      <c r="C35" s="207">
        <v>25.299999999999997</v>
      </c>
      <c r="D35" s="207">
        <v>23.599999999999998</v>
      </c>
      <c r="E35" s="207">
        <v>28</v>
      </c>
      <c r="F35" s="209" t="s">
        <v>234</v>
      </c>
      <c r="G35" s="47">
        <f>G34+"0:1"</f>
        <v>0.21249999999999999</v>
      </c>
      <c r="H35" s="47"/>
      <c r="I35" s="219"/>
      <c r="J35" s="47">
        <f>J34+"0:4"</f>
        <v>0.30624999999999991</v>
      </c>
      <c r="K35" s="47"/>
      <c r="L35" s="47">
        <f>L34+"0:1"</f>
        <v>0.43472222222222212</v>
      </c>
      <c r="M35" s="47"/>
      <c r="N35" s="47">
        <f>N34+"0:1"</f>
        <v>0.55972222222222212</v>
      </c>
      <c r="O35" s="356">
        <f>O32+"0:2"</f>
        <v>0.59999999999999987</v>
      </c>
      <c r="P35" s="47"/>
      <c r="Q35" s="47">
        <f>Q34+"0:1"</f>
        <v>0.64305555555555549</v>
      </c>
      <c r="R35" s="47"/>
      <c r="S35" s="47">
        <f>S34+"0:1"</f>
        <v>0.72638888888888875</v>
      </c>
      <c r="T35" s="47"/>
      <c r="U35" s="47"/>
      <c r="V35" s="47"/>
      <c r="X35" s="47">
        <f>X34+"0:1"</f>
        <v>0.35138888888888881</v>
      </c>
      <c r="Y35" s="47">
        <f t="shared" ref="Y35:Z35" si="75">Y34+"0:1"</f>
        <v>0.51805555555555549</v>
      </c>
      <c r="Z35" s="47">
        <f t="shared" si="75"/>
        <v>0.68472222222222212</v>
      </c>
      <c r="AA35" s="47"/>
    </row>
    <row r="36" spans="1:50" x14ac:dyDescent="0.2">
      <c r="A36" s="207">
        <v>27.5</v>
      </c>
      <c r="B36" s="207">
        <v>33.299999999999997</v>
      </c>
      <c r="C36" s="207">
        <v>28.4</v>
      </c>
      <c r="D36" s="207">
        <v>26.7</v>
      </c>
      <c r="E36" s="207">
        <v>29</v>
      </c>
      <c r="F36" s="209" t="s">
        <v>154</v>
      </c>
      <c r="G36" s="47">
        <f t="shared" ref="G36" si="76">G35+"0:4"</f>
        <v>0.21527777777777776</v>
      </c>
      <c r="H36" s="47"/>
      <c r="I36" s="219"/>
      <c r="J36" s="47">
        <f t="shared" ref="J36:L36" si="77">J35+"0:4"</f>
        <v>0.30902777777777768</v>
      </c>
      <c r="K36" s="47"/>
      <c r="L36" s="47">
        <f t="shared" si="77"/>
        <v>0.43749999999999989</v>
      </c>
      <c r="M36" s="47"/>
      <c r="N36" s="47">
        <f t="shared" ref="N36" si="78">N35+"0:4"</f>
        <v>0.56249999999999989</v>
      </c>
      <c r="O36" s="47">
        <f>O35+"0:4"</f>
        <v>0.60277777777777763</v>
      </c>
      <c r="P36" s="47"/>
      <c r="Q36" s="47">
        <f t="shared" ref="Q36" si="79">Q35+"0:4"</f>
        <v>0.64583333333333326</v>
      </c>
      <c r="R36" s="47"/>
      <c r="S36" s="47">
        <f t="shared" ref="S36" si="80">S35+"0:4"</f>
        <v>0.72916666666666652</v>
      </c>
      <c r="T36" s="47"/>
      <c r="U36" s="47"/>
      <c r="V36" s="47"/>
      <c r="X36" s="47">
        <f t="shared" ref="X36:Z36" si="81">X35+"0:4"</f>
        <v>0.35416666666666657</v>
      </c>
      <c r="Y36" s="47">
        <f t="shared" si="81"/>
        <v>0.52083333333333326</v>
      </c>
      <c r="Z36" s="47">
        <f t="shared" si="81"/>
        <v>0.68749999999999989</v>
      </c>
      <c r="AA36" s="47"/>
    </row>
    <row r="37" spans="1:50" x14ac:dyDescent="0.2">
      <c r="A37" s="207">
        <v>28.6</v>
      </c>
      <c r="B37" s="207">
        <v>34.4</v>
      </c>
      <c r="C37" s="207">
        <v>29.5</v>
      </c>
      <c r="D37" s="207">
        <v>27.8</v>
      </c>
      <c r="E37" s="207">
        <v>30</v>
      </c>
      <c r="F37" s="209" t="s">
        <v>345</v>
      </c>
      <c r="G37" s="47">
        <f t="shared" ref="G37" si="82">G36+"0:1"</f>
        <v>0.2159722222222222</v>
      </c>
      <c r="H37" s="47"/>
      <c r="I37" s="219"/>
      <c r="J37" s="47">
        <f t="shared" ref="J37:L37" si="83">J36+"0:1"</f>
        <v>0.30972222222222212</v>
      </c>
      <c r="K37" s="47"/>
      <c r="L37" s="47">
        <f t="shared" si="83"/>
        <v>0.43819444444444433</v>
      </c>
      <c r="M37" s="47"/>
      <c r="N37" s="47">
        <f t="shared" ref="N37" si="84">N36+"0:1"</f>
        <v>0.56319444444444433</v>
      </c>
      <c r="O37" s="47">
        <f>O36+"0:1"</f>
        <v>0.60347222222222208</v>
      </c>
      <c r="P37" s="47"/>
      <c r="Q37" s="47">
        <f t="shared" ref="Q37" si="85">Q36+"0:1"</f>
        <v>0.6465277777777777</v>
      </c>
      <c r="R37" s="47"/>
      <c r="S37" s="47">
        <f t="shared" ref="S37" si="86">S36+"0:1"</f>
        <v>0.72986111111111096</v>
      </c>
      <c r="T37" s="47"/>
      <c r="U37" s="47"/>
      <c r="V37" s="47"/>
      <c r="X37" s="47">
        <f t="shared" ref="X37:Z38" si="87">X36+"0:1"</f>
        <v>0.35486111111111102</v>
      </c>
      <c r="Y37" s="47">
        <f t="shared" si="87"/>
        <v>0.5215277777777777</v>
      </c>
      <c r="Z37" s="47">
        <f t="shared" si="87"/>
        <v>0.68819444444444433</v>
      </c>
      <c r="AA37" s="47"/>
    </row>
    <row r="38" spans="1:50" x14ac:dyDescent="0.2">
      <c r="A38" s="207">
        <v>29.700000000000003</v>
      </c>
      <c r="B38" s="207">
        <v>35.5</v>
      </c>
      <c r="C38" s="207">
        <v>30.6</v>
      </c>
      <c r="D38" s="207">
        <v>28.900000000000002</v>
      </c>
      <c r="E38" s="207">
        <v>31</v>
      </c>
      <c r="F38" s="209" t="s">
        <v>346</v>
      </c>
      <c r="G38" s="219">
        <f t="shared" ref="G38" si="88">G37+"0:1"</f>
        <v>0.21666666666666665</v>
      </c>
      <c r="H38" s="219"/>
      <c r="I38" s="47"/>
      <c r="J38" s="219">
        <f t="shared" ref="J38:L38" si="89">J37+"0:1"</f>
        <v>0.31041666666666656</v>
      </c>
      <c r="K38" s="219"/>
      <c r="L38" s="219">
        <f t="shared" si="89"/>
        <v>0.43888888888888877</v>
      </c>
      <c r="M38" s="219"/>
      <c r="N38" s="219">
        <f t="shared" ref="N38" si="90">N37+"0:1"</f>
        <v>0.56388888888888877</v>
      </c>
      <c r="O38" s="219">
        <f>O37+"0:1"</f>
        <v>0.60416666666666652</v>
      </c>
      <c r="P38" s="219"/>
      <c r="Q38" s="219">
        <f t="shared" ref="Q38" si="91">Q37+"0:1"</f>
        <v>0.64722222222222214</v>
      </c>
      <c r="R38" s="219"/>
      <c r="S38" s="219">
        <f t="shared" ref="S38" si="92">S37+"0:1"</f>
        <v>0.7305555555555554</v>
      </c>
      <c r="T38" s="219"/>
      <c r="U38" s="219"/>
      <c r="V38" s="219"/>
      <c r="X38" s="219">
        <f t="shared" si="87"/>
        <v>0.35555555555555546</v>
      </c>
      <c r="Y38" s="219">
        <f t="shared" si="87"/>
        <v>0.52222222222222214</v>
      </c>
      <c r="Z38" s="219">
        <f t="shared" si="87"/>
        <v>0.68888888888888877</v>
      </c>
      <c r="AA38" s="219"/>
    </row>
    <row r="39" spans="1:50" x14ac:dyDescent="0.2">
      <c r="A39" s="207">
        <v>30.500000000000004</v>
      </c>
      <c r="B39" s="207">
        <v>36.300000000000004</v>
      </c>
      <c r="C39" s="207">
        <v>31.400000000000002</v>
      </c>
      <c r="D39" s="207">
        <v>29.700000000000003</v>
      </c>
      <c r="E39" s="207">
        <v>32</v>
      </c>
      <c r="F39" s="209" t="s">
        <v>153</v>
      </c>
      <c r="G39" s="47">
        <f t="shared" ref="G39" si="93">G38+"0:2"</f>
        <v>0.21805555555555553</v>
      </c>
      <c r="H39" s="47"/>
      <c r="I39" s="47">
        <v>0.31180555555555556</v>
      </c>
      <c r="J39" s="47">
        <f t="shared" ref="J39:L39" si="94">J38+"0:2"</f>
        <v>0.31180555555555545</v>
      </c>
      <c r="K39" s="47"/>
      <c r="L39" s="47">
        <f t="shared" si="94"/>
        <v>0.44027777777777766</v>
      </c>
      <c r="M39" s="47"/>
      <c r="N39" s="47">
        <f t="shared" ref="N39" si="95">N38+"0:2"</f>
        <v>0.56527777777777766</v>
      </c>
      <c r="O39" s="47">
        <f>O38+"0:2"</f>
        <v>0.6055555555555554</v>
      </c>
      <c r="P39" s="47"/>
      <c r="Q39" s="47">
        <f t="shared" ref="Q39" si="96">Q38+"0:2"</f>
        <v>0.64861111111111103</v>
      </c>
      <c r="R39" s="47"/>
      <c r="S39" s="47">
        <f t="shared" ref="S39" si="97">S38+"0:2"</f>
        <v>0.73194444444444429</v>
      </c>
      <c r="T39" s="47"/>
      <c r="U39" s="47"/>
      <c r="V39" s="47"/>
      <c r="X39" s="47">
        <f t="shared" ref="X39:Z39" si="98">X38+"0:2"</f>
        <v>0.35694444444444434</v>
      </c>
      <c r="Y39" s="47">
        <f t="shared" si="98"/>
        <v>0.52361111111111103</v>
      </c>
      <c r="Z39" s="47">
        <f t="shared" si="98"/>
        <v>0.69027777777777766</v>
      </c>
      <c r="AA39" s="47"/>
    </row>
    <row r="40" spans="1:50" x14ac:dyDescent="0.2">
      <c r="A40" s="207">
        <v>31.100000000000009</v>
      </c>
      <c r="B40" s="207">
        <v>36.900000000000006</v>
      </c>
      <c r="C40" s="207">
        <v>32.000000000000007</v>
      </c>
      <c r="D40" s="207">
        <v>30.300000000000004</v>
      </c>
      <c r="E40" s="207">
        <v>33</v>
      </c>
      <c r="F40" s="209" t="s">
        <v>217</v>
      </c>
      <c r="G40" s="47">
        <f t="shared" ref="G40" si="99">G39+"0:1"</f>
        <v>0.21874999999999997</v>
      </c>
      <c r="H40" s="47"/>
      <c r="I40" s="47">
        <f t="shared" ref="I40" si="100">I39+"0:1"</f>
        <v>0.3125</v>
      </c>
      <c r="J40" s="47">
        <f t="shared" ref="J40:L40" si="101">J39+"0:1"</f>
        <v>0.31249999999999989</v>
      </c>
      <c r="K40" s="47"/>
      <c r="L40" s="47">
        <f t="shared" si="101"/>
        <v>0.4409722222222221</v>
      </c>
      <c r="M40" s="47"/>
      <c r="N40" s="47">
        <f t="shared" ref="N40" si="102">N39+"0:1"</f>
        <v>0.5659722222222221</v>
      </c>
      <c r="O40" s="47">
        <f>O39+"0:1"</f>
        <v>0.60624999999999984</v>
      </c>
      <c r="P40" s="47"/>
      <c r="Q40" s="47">
        <f t="shared" ref="Q40" si="103">Q39+"0:1"</f>
        <v>0.64930555555555547</v>
      </c>
      <c r="R40" s="47"/>
      <c r="S40" s="47">
        <f t="shared" ref="S40" si="104">S39+"0:1"</f>
        <v>0.73263888888888873</v>
      </c>
      <c r="T40" s="47"/>
      <c r="U40" s="47"/>
      <c r="V40" s="47"/>
      <c r="X40" s="47">
        <f t="shared" ref="X40:Z40" si="105">X39+"0:1"</f>
        <v>0.35763888888888878</v>
      </c>
      <c r="Y40" s="47">
        <f t="shared" si="105"/>
        <v>0.52430555555555547</v>
      </c>
      <c r="Z40" s="47">
        <f t="shared" si="105"/>
        <v>0.6909722222222221</v>
      </c>
      <c r="AA40" s="47"/>
    </row>
    <row r="41" spans="1:50" x14ac:dyDescent="0.2">
      <c r="A41" s="207">
        <v>32.70000000000001</v>
      </c>
      <c r="B41" s="207">
        <v>38.500000000000007</v>
      </c>
      <c r="C41" s="207">
        <v>33.600000000000009</v>
      </c>
      <c r="D41" s="207">
        <v>31.900000000000006</v>
      </c>
      <c r="E41" s="207">
        <v>34</v>
      </c>
      <c r="F41" s="209" t="s">
        <v>216</v>
      </c>
      <c r="G41" s="47">
        <f t="shared" ref="G41" si="106">G40+"0:2"</f>
        <v>0.22013888888888886</v>
      </c>
      <c r="H41" s="47"/>
      <c r="I41" s="47">
        <f t="shared" ref="I41" si="107">I40+"0:2"</f>
        <v>0.31388888888888888</v>
      </c>
      <c r="J41" s="47">
        <f t="shared" ref="J41:L41" si="108">J40+"0:2"</f>
        <v>0.31388888888888877</v>
      </c>
      <c r="K41" s="47"/>
      <c r="L41" s="47">
        <f t="shared" si="108"/>
        <v>0.44236111111111098</v>
      </c>
      <c r="M41" s="47"/>
      <c r="N41" s="47">
        <f t="shared" ref="N41" si="109">N40+"0:2"</f>
        <v>0.56736111111111098</v>
      </c>
      <c r="O41" s="47">
        <f>O40+"0:2"</f>
        <v>0.60763888888888873</v>
      </c>
      <c r="P41" s="47"/>
      <c r="Q41" s="47">
        <f t="shared" ref="Q41" si="110">Q40+"0:2"</f>
        <v>0.65069444444444435</v>
      </c>
      <c r="R41" s="47"/>
      <c r="S41" s="47">
        <f t="shared" ref="S41" si="111">S40+"0:2"</f>
        <v>0.73402777777777761</v>
      </c>
      <c r="T41" s="47"/>
      <c r="U41" s="47"/>
      <c r="V41" s="47"/>
      <c r="X41" s="47">
        <f t="shared" ref="X41:Z41" si="112">X40+"0:2"</f>
        <v>0.35902777777777767</v>
      </c>
      <c r="Y41" s="47">
        <f t="shared" si="112"/>
        <v>0.52569444444444435</v>
      </c>
      <c r="Z41" s="47">
        <f t="shared" si="112"/>
        <v>0.69236111111111098</v>
      </c>
      <c r="AA41" s="47"/>
    </row>
    <row r="42" spans="1:50" x14ac:dyDescent="0.2">
      <c r="A42" s="207">
        <v>33.500000000000007</v>
      </c>
      <c r="B42" s="207">
        <v>39.300000000000004</v>
      </c>
      <c r="C42" s="207">
        <v>34.400000000000006</v>
      </c>
      <c r="D42" s="207">
        <v>32.700000000000003</v>
      </c>
      <c r="E42" s="207">
        <v>35</v>
      </c>
      <c r="F42" s="209" t="s">
        <v>215</v>
      </c>
      <c r="G42" s="47">
        <f t="shared" ref="G42" si="113">G41+"0:1"</f>
        <v>0.2208333333333333</v>
      </c>
      <c r="H42" s="47"/>
      <c r="I42" s="47">
        <f t="shared" ref="I42" si="114">I41+"0:1"</f>
        <v>0.31458333333333333</v>
      </c>
      <c r="J42" s="47">
        <f t="shared" ref="J42:L42" si="115">J41+"0:1"</f>
        <v>0.31458333333333321</v>
      </c>
      <c r="K42" s="47"/>
      <c r="L42" s="47">
        <f t="shared" si="115"/>
        <v>0.44305555555555542</v>
      </c>
      <c r="M42" s="47"/>
      <c r="N42" s="47">
        <f t="shared" ref="N42" si="116">N41+"0:1"</f>
        <v>0.56805555555555542</v>
      </c>
      <c r="O42" s="47">
        <f>O41+"0:1"</f>
        <v>0.60833333333333317</v>
      </c>
      <c r="P42" s="47"/>
      <c r="Q42" s="47">
        <f t="shared" ref="Q42" si="117">Q41+"0:1"</f>
        <v>0.6513888888888888</v>
      </c>
      <c r="R42" s="47"/>
      <c r="S42" s="47">
        <f t="shared" ref="S42" si="118">S41+"0:1"</f>
        <v>0.73472222222222205</v>
      </c>
      <c r="T42" s="47"/>
      <c r="U42" s="47"/>
      <c r="V42" s="47"/>
      <c r="X42" s="47">
        <f t="shared" ref="X42:Z42" si="119">X41+"0:1"</f>
        <v>0.35972222222222211</v>
      </c>
      <c r="Y42" s="47">
        <f t="shared" si="119"/>
        <v>0.5263888888888888</v>
      </c>
      <c r="Z42" s="47">
        <f t="shared" si="119"/>
        <v>0.69305555555555542</v>
      </c>
      <c r="AA42" s="47"/>
    </row>
    <row r="43" spans="1:50" x14ac:dyDescent="0.2">
      <c r="A43" s="207">
        <v>34.100000000000009</v>
      </c>
      <c r="B43" s="207">
        <v>39.900000000000006</v>
      </c>
      <c r="C43" s="207">
        <v>35.000000000000007</v>
      </c>
      <c r="D43" s="207">
        <v>33.300000000000004</v>
      </c>
      <c r="E43" s="207">
        <v>36</v>
      </c>
      <c r="F43" s="209" t="s">
        <v>32</v>
      </c>
      <c r="G43" s="47">
        <f t="shared" ref="G43" si="120">G42+"0:2"</f>
        <v>0.22222222222222218</v>
      </c>
      <c r="H43" s="47"/>
      <c r="I43" s="47">
        <f t="shared" ref="I43" si="121">I42+"0:2"</f>
        <v>0.31597222222222221</v>
      </c>
      <c r="J43" s="47">
        <f t="shared" ref="J43:L43" si="122">J42+"0:2"</f>
        <v>0.3159722222222221</v>
      </c>
      <c r="K43" s="47"/>
      <c r="L43" s="47">
        <f t="shared" si="122"/>
        <v>0.44444444444444431</v>
      </c>
      <c r="M43" s="47"/>
      <c r="N43" s="47">
        <f t="shared" ref="N43" si="123">N42+"0:2"</f>
        <v>0.56944444444444431</v>
      </c>
      <c r="O43" s="47">
        <f>O42+"0:2"</f>
        <v>0.60972222222222205</v>
      </c>
      <c r="P43" s="47"/>
      <c r="Q43" s="47">
        <f t="shared" ref="Q43" si="124">Q42+"0:2"</f>
        <v>0.65277777777777768</v>
      </c>
      <c r="R43" s="47"/>
      <c r="S43" s="47">
        <f t="shared" ref="S43" si="125">S42+"0:2"</f>
        <v>0.73611111111111094</v>
      </c>
      <c r="T43" s="47"/>
      <c r="U43" s="47"/>
      <c r="V43" s="47"/>
      <c r="X43" s="47">
        <f t="shared" ref="X43:Z44" si="126">X42+"0:2"</f>
        <v>0.36111111111111099</v>
      </c>
      <c r="Y43" s="47">
        <f t="shared" si="126"/>
        <v>0.52777777777777768</v>
      </c>
      <c r="Z43" s="47">
        <f t="shared" si="126"/>
        <v>0.69444444444444431</v>
      </c>
      <c r="AA43" s="47"/>
    </row>
    <row r="44" spans="1:50" x14ac:dyDescent="0.2">
      <c r="A44" s="207">
        <v>35.100000000000009</v>
      </c>
      <c r="B44" s="207">
        <v>40.900000000000006</v>
      </c>
      <c r="C44" s="207">
        <v>36.000000000000007</v>
      </c>
      <c r="D44" s="207">
        <v>34.300000000000004</v>
      </c>
      <c r="E44" s="207">
        <v>37</v>
      </c>
      <c r="F44" s="209" t="s">
        <v>33</v>
      </c>
      <c r="G44" s="47">
        <f t="shared" ref="G44" si="127">G43+"0:2"</f>
        <v>0.22361111111111107</v>
      </c>
      <c r="H44" s="47"/>
      <c r="I44" s="47">
        <f t="shared" ref="I44" si="128">I43+"0:2"</f>
        <v>0.31736111111111109</v>
      </c>
      <c r="J44" s="47">
        <f t="shared" ref="J44:L44" si="129">J43+"0:2"</f>
        <v>0.31736111111111098</v>
      </c>
      <c r="K44" s="47"/>
      <c r="L44" s="47">
        <f t="shared" si="129"/>
        <v>0.44583333333333319</v>
      </c>
      <c r="M44" s="47"/>
      <c r="N44" s="47">
        <f t="shared" ref="N44" si="130">N43+"0:2"</f>
        <v>0.57083333333333319</v>
      </c>
      <c r="O44" s="356"/>
      <c r="P44" s="47"/>
      <c r="Q44" s="47">
        <f t="shared" ref="Q44" si="131">Q43+"0:2"</f>
        <v>0.65416666666666656</v>
      </c>
      <c r="R44" s="47"/>
      <c r="S44" s="47">
        <f t="shared" ref="S44" si="132">S43+"0:2"</f>
        <v>0.73749999999999982</v>
      </c>
      <c r="T44" s="47"/>
      <c r="U44" s="47"/>
      <c r="V44" s="47"/>
      <c r="X44" s="47">
        <f t="shared" si="126"/>
        <v>0.36249999999999988</v>
      </c>
      <c r="Y44" s="47">
        <f t="shared" si="126"/>
        <v>0.52916666666666656</v>
      </c>
      <c r="Z44" s="47">
        <f t="shared" si="126"/>
        <v>0.69583333333333319</v>
      </c>
      <c r="AA44" s="47"/>
    </row>
    <row r="45" spans="1:50" x14ac:dyDescent="0.2">
      <c r="A45" s="207">
        <v>35.600000000000009</v>
      </c>
      <c r="B45" s="207">
        <v>41.400000000000006</v>
      </c>
      <c r="C45" s="207">
        <v>36.500000000000007</v>
      </c>
      <c r="D45" s="207">
        <v>34.800000000000004</v>
      </c>
      <c r="E45" s="207">
        <v>38</v>
      </c>
      <c r="F45" s="211" t="s">
        <v>34</v>
      </c>
      <c r="G45" s="26">
        <f>G44+"0:3"</f>
        <v>0.22569444444444439</v>
      </c>
      <c r="H45" s="26"/>
      <c r="I45" s="26">
        <f>I44+"0:3"</f>
        <v>0.31944444444444442</v>
      </c>
      <c r="J45" s="26">
        <f>J44+"0:3"</f>
        <v>0.31944444444444431</v>
      </c>
      <c r="K45" s="26"/>
      <c r="L45" s="26">
        <f>L44+"0:3"</f>
        <v>0.44791666666666652</v>
      </c>
      <c r="M45" s="26"/>
      <c r="N45" s="26">
        <f>N44+"0:3"</f>
        <v>0.57291666666666652</v>
      </c>
      <c r="O45" s="358"/>
      <c r="P45" s="26"/>
      <c r="Q45" s="26">
        <f>Q44+"0:3"</f>
        <v>0.65624999999999989</v>
      </c>
      <c r="R45" s="26"/>
      <c r="S45" s="26">
        <f>S44+"0:3"</f>
        <v>0.73958333333333315</v>
      </c>
      <c r="T45" s="26"/>
      <c r="U45" s="26"/>
      <c r="V45" s="26"/>
      <c r="X45" s="26">
        <f>X44+"0:3"</f>
        <v>0.3645833333333332</v>
      </c>
      <c r="Y45" s="26">
        <f t="shared" ref="Y45:Z45" si="133">Y44+"0:3"</f>
        <v>0.53124999999999989</v>
      </c>
      <c r="Z45" s="26">
        <f t="shared" si="133"/>
        <v>0.69791666666666652</v>
      </c>
      <c r="AA45" s="26"/>
    </row>
    <row r="46" spans="1:50" x14ac:dyDescent="0.2">
      <c r="G46" s="359"/>
      <c r="H46" s="353"/>
      <c r="AB46" s="174"/>
    </row>
    <row r="47" spans="1:50" x14ac:dyDescent="0.2">
      <c r="G47" s="352" t="s">
        <v>0</v>
      </c>
      <c r="X47" s="9" t="s">
        <v>1</v>
      </c>
      <c r="AA47" s="9"/>
    </row>
    <row r="48" spans="1:50" s="212" customFormat="1" x14ac:dyDescent="0.2">
      <c r="A48" s="166"/>
      <c r="B48" s="166"/>
      <c r="C48" s="166"/>
      <c r="D48" s="166"/>
      <c r="E48" s="166"/>
      <c r="F48" s="168" t="s">
        <v>30</v>
      </c>
      <c r="G48" s="162"/>
      <c r="AU48" s="162"/>
      <c r="AX48" s="9"/>
    </row>
    <row r="49" spans="2:28" x14ac:dyDescent="0.2">
      <c r="F49" s="213" t="s">
        <v>2</v>
      </c>
      <c r="G49" s="164">
        <v>52</v>
      </c>
      <c r="H49" s="164">
        <v>2</v>
      </c>
      <c r="I49" s="360">
        <v>4</v>
      </c>
      <c r="J49" s="164">
        <v>6</v>
      </c>
      <c r="K49" s="164">
        <v>8</v>
      </c>
      <c r="L49" s="164">
        <v>10</v>
      </c>
      <c r="M49" s="164">
        <v>12</v>
      </c>
      <c r="N49" s="164">
        <v>14</v>
      </c>
      <c r="O49" s="164">
        <v>16</v>
      </c>
      <c r="P49" s="164">
        <v>18</v>
      </c>
      <c r="Q49" s="164">
        <v>20</v>
      </c>
      <c r="R49" s="164">
        <v>22</v>
      </c>
      <c r="S49" s="164">
        <v>24</v>
      </c>
      <c r="T49" s="164">
        <v>26</v>
      </c>
      <c r="U49" s="164">
        <v>30</v>
      </c>
      <c r="V49" s="212"/>
      <c r="W49" s="212"/>
      <c r="X49" s="164">
        <v>102</v>
      </c>
      <c r="Y49" s="164">
        <v>104</v>
      </c>
      <c r="Z49" s="164">
        <v>106</v>
      </c>
      <c r="AA49" s="164">
        <v>108</v>
      </c>
      <c r="AB49" s="174"/>
    </row>
    <row r="50" spans="2:28" x14ac:dyDescent="0.2">
      <c r="F50" s="213" t="s">
        <v>3</v>
      </c>
      <c r="G50" s="14" t="s">
        <v>4</v>
      </c>
      <c r="H50" s="14" t="s">
        <v>4</v>
      </c>
      <c r="I50" s="361" t="s">
        <v>4</v>
      </c>
      <c r="J50" s="361" t="s">
        <v>4</v>
      </c>
      <c r="K50" s="14" t="s">
        <v>4</v>
      </c>
      <c r="L50" s="14" t="s">
        <v>4</v>
      </c>
      <c r="M50" s="361" t="s">
        <v>4</v>
      </c>
      <c r="N50" s="14" t="s">
        <v>4</v>
      </c>
      <c r="O50" s="14" t="s">
        <v>4</v>
      </c>
      <c r="P50" s="14" t="s">
        <v>4</v>
      </c>
      <c r="Q50" s="14" t="s">
        <v>4</v>
      </c>
      <c r="R50" s="14" t="s">
        <v>4</v>
      </c>
      <c r="S50" s="14" t="s">
        <v>4</v>
      </c>
      <c r="T50" s="14" t="s">
        <v>4</v>
      </c>
      <c r="U50" s="14" t="s">
        <v>4</v>
      </c>
      <c r="V50" s="212"/>
      <c r="W50" s="212"/>
      <c r="X50" s="14" t="s">
        <v>327</v>
      </c>
      <c r="Y50" s="14" t="s">
        <v>327</v>
      </c>
      <c r="Z50" s="14" t="s">
        <v>327</v>
      </c>
      <c r="AA50" s="14" t="s">
        <v>327</v>
      </c>
      <c r="AB50" s="174"/>
    </row>
    <row r="51" spans="2:28" x14ac:dyDescent="0.2">
      <c r="B51" s="174" t="s">
        <v>77</v>
      </c>
      <c r="C51" s="174" t="s">
        <v>77</v>
      </c>
      <c r="D51" s="174" t="s">
        <v>77</v>
      </c>
      <c r="E51" s="174" t="s">
        <v>7</v>
      </c>
      <c r="F51" s="213" t="s">
        <v>8</v>
      </c>
      <c r="G51" s="217"/>
      <c r="H51" s="217"/>
      <c r="I51" s="362"/>
      <c r="J51" s="363"/>
      <c r="K51" s="164">
        <v>25</v>
      </c>
      <c r="L51" s="164"/>
      <c r="M51" s="363"/>
      <c r="N51" s="217"/>
      <c r="O51" s="217"/>
      <c r="P51" s="217"/>
      <c r="Q51" s="217"/>
      <c r="R51" s="217"/>
      <c r="S51" s="217"/>
      <c r="T51" s="217"/>
      <c r="U51" s="217"/>
      <c r="V51" s="212"/>
      <c r="W51" s="212"/>
      <c r="X51" s="216"/>
      <c r="Y51" s="217"/>
      <c r="Z51" s="217"/>
      <c r="AA51" s="217"/>
      <c r="AB51" s="174"/>
    </row>
    <row r="52" spans="2:28" x14ac:dyDescent="0.2">
      <c r="B52" s="207">
        <v>0</v>
      </c>
      <c r="C52" s="207">
        <v>0</v>
      </c>
      <c r="D52" s="207">
        <v>0</v>
      </c>
      <c r="E52" s="207">
        <v>38</v>
      </c>
      <c r="F52" s="146" t="s">
        <v>34</v>
      </c>
      <c r="G52" s="364"/>
      <c r="H52" s="218"/>
      <c r="I52" s="218"/>
      <c r="J52" s="354">
        <v>0.25694444444444448</v>
      </c>
      <c r="K52" s="49">
        <v>0.28125</v>
      </c>
      <c r="L52" s="49"/>
      <c r="M52" s="354">
        <v>0.38541666666666669</v>
      </c>
      <c r="N52" s="49">
        <v>0.46875</v>
      </c>
      <c r="O52" s="49">
        <v>0.51041666666666663</v>
      </c>
      <c r="P52" s="49"/>
      <c r="Q52" s="218">
        <v>0.59375</v>
      </c>
      <c r="R52" s="218"/>
      <c r="S52" s="49">
        <v>0.67708333333333337</v>
      </c>
      <c r="T52" s="49">
        <v>0.76041666666666663</v>
      </c>
      <c r="U52" s="49"/>
      <c r="V52" s="212"/>
      <c r="W52" s="212"/>
      <c r="X52" s="221"/>
      <c r="Y52" s="221">
        <v>0.38750000000000001</v>
      </c>
      <c r="Z52" s="221">
        <v>0.5541666666666667</v>
      </c>
      <c r="AA52" s="218">
        <v>0.72083333333333333</v>
      </c>
      <c r="AB52" s="174"/>
    </row>
    <row r="53" spans="2:28" x14ac:dyDescent="0.2">
      <c r="B53" s="207">
        <v>0.5</v>
      </c>
      <c r="C53" s="207">
        <v>0.5</v>
      </c>
      <c r="D53" s="207">
        <v>0.5</v>
      </c>
      <c r="E53" s="207">
        <v>37</v>
      </c>
      <c r="F53" s="137" t="s">
        <v>33</v>
      </c>
      <c r="G53" s="365"/>
      <c r="H53" s="219"/>
      <c r="I53" s="219"/>
      <c r="J53" s="355">
        <f t="shared" ref="J53" si="134">J52+"0:2"</f>
        <v>0.25833333333333336</v>
      </c>
      <c r="K53" s="47">
        <f t="shared" ref="K53:M55" si="135">K52+"0:2"</f>
        <v>0.28263888888888888</v>
      </c>
      <c r="L53" s="47"/>
      <c r="M53" s="355">
        <f t="shared" si="135"/>
        <v>0.38680555555555557</v>
      </c>
      <c r="N53" s="47">
        <f t="shared" ref="N53:O55" si="136">N52+"0:2"</f>
        <v>0.47013888888888888</v>
      </c>
      <c r="O53" s="47">
        <f t="shared" si="136"/>
        <v>0.51180555555555551</v>
      </c>
      <c r="P53" s="47"/>
      <c r="Q53" s="219">
        <f t="shared" ref="Q53" si="137">Q52+"0:2"</f>
        <v>0.59513888888888888</v>
      </c>
      <c r="R53" s="219"/>
      <c r="S53" s="47">
        <f t="shared" ref="S53:T53" si="138">S52+"0:2"</f>
        <v>0.67847222222222225</v>
      </c>
      <c r="T53" s="47">
        <f t="shared" si="138"/>
        <v>0.76180555555555551</v>
      </c>
      <c r="U53" s="47"/>
      <c r="V53" s="212"/>
      <c r="W53" s="212"/>
      <c r="X53" s="222"/>
      <c r="Y53" s="47">
        <f>Y52+"0:2"</f>
        <v>0.3888888888888889</v>
      </c>
      <c r="Z53" s="47">
        <f t="shared" ref="Z53:Z54" si="139">Z52+"0:2"</f>
        <v>0.55555555555555558</v>
      </c>
      <c r="AA53" s="47">
        <f t="shared" ref="AA53" si="140">AA52+"0:2"</f>
        <v>0.72222222222222221</v>
      </c>
      <c r="AB53" s="174"/>
    </row>
    <row r="54" spans="2:28" x14ac:dyDescent="0.2">
      <c r="B54" s="207">
        <v>1.5</v>
      </c>
      <c r="C54" s="207">
        <v>1.5</v>
      </c>
      <c r="D54" s="207">
        <v>1.5</v>
      </c>
      <c r="E54" s="207">
        <v>36</v>
      </c>
      <c r="F54" s="137" t="s">
        <v>32</v>
      </c>
      <c r="G54" s="365"/>
      <c r="H54" s="219"/>
      <c r="I54" s="219"/>
      <c r="J54" s="355">
        <f t="shared" ref="J54" si="141">J53+"0:2"</f>
        <v>0.25972222222222224</v>
      </c>
      <c r="K54" s="47">
        <f t="shared" si="135"/>
        <v>0.28402777777777777</v>
      </c>
      <c r="L54" s="47"/>
      <c r="M54" s="355">
        <f t="shared" si="135"/>
        <v>0.38819444444444445</v>
      </c>
      <c r="N54" s="47">
        <f t="shared" si="136"/>
        <v>0.47152777777777777</v>
      </c>
      <c r="O54" s="47">
        <f t="shared" si="136"/>
        <v>0.5131944444444444</v>
      </c>
      <c r="P54" s="47"/>
      <c r="Q54" s="219">
        <f t="shared" ref="Q54" si="142">Q53+"0:2"</f>
        <v>0.59652777777777777</v>
      </c>
      <c r="R54" s="219"/>
      <c r="S54" s="47">
        <f t="shared" ref="S54:T54" si="143">S53+"0:2"</f>
        <v>0.67986111111111114</v>
      </c>
      <c r="T54" s="47">
        <f t="shared" si="143"/>
        <v>0.7631944444444444</v>
      </c>
      <c r="U54" s="47"/>
      <c r="V54" s="212"/>
      <c r="W54" s="212"/>
      <c r="X54" s="222"/>
      <c r="Y54" s="47">
        <f>Y53+"0:2"</f>
        <v>0.39027777777777778</v>
      </c>
      <c r="Z54" s="47">
        <f t="shared" si="139"/>
        <v>0.55694444444444446</v>
      </c>
      <c r="AA54" s="47">
        <f t="shared" ref="AA54" si="144">AA53+"0:2"</f>
        <v>0.72361111111111109</v>
      </c>
      <c r="AB54" s="174"/>
    </row>
    <row r="55" spans="2:28" x14ac:dyDescent="0.2">
      <c r="B55" s="207">
        <v>2.1</v>
      </c>
      <c r="C55" s="207">
        <v>2.1</v>
      </c>
      <c r="D55" s="207">
        <v>2.1</v>
      </c>
      <c r="E55" s="207">
        <v>35</v>
      </c>
      <c r="F55" s="137" t="s">
        <v>215</v>
      </c>
      <c r="G55" s="365"/>
      <c r="H55" s="219"/>
      <c r="I55" s="219"/>
      <c r="J55" s="355">
        <f t="shared" ref="J55" si="145">J54+"0:2"</f>
        <v>0.26111111111111113</v>
      </c>
      <c r="K55" s="47">
        <f t="shared" si="135"/>
        <v>0.28541666666666665</v>
      </c>
      <c r="L55" s="47"/>
      <c r="M55" s="355">
        <f t="shared" si="135"/>
        <v>0.38958333333333334</v>
      </c>
      <c r="N55" s="47">
        <f t="shared" si="136"/>
        <v>0.47291666666666665</v>
      </c>
      <c r="O55" s="47">
        <f t="shared" si="136"/>
        <v>0.51458333333333328</v>
      </c>
      <c r="P55" s="47"/>
      <c r="Q55" s="219">
        <f t="shared" ref="Q55" si="146">Q54+"0:2"</f>
        <v>0.59791666666666665</v>
      </c>
      <c r="R55" s="219"/>
      <c r="S55" s="47">
        <f t="shared" ref="S55:T55" si="147">S54+"0:2"</f>
        <v>0.68125000000000002</v>
      </c>
      <c r="T55" s="47">
        <f t="shared" si="147"/>
        <v>0.76458333333333328</v>
      </c>
      <c r="U55" s="47"/>
      <c r="V55" s="212"/>
      <c r="W55" s="212"/>
      <c r="X55" s="222"/>
      <c r="Y55" s="47">
        <f>Y54+"0:1"</f>
        <v>0.39097222222222222</v>
      </c>
      <c r="Z55" s="47">
        <f t="shared" ref="Z55" si="148">Z54+"0:1"</f>
        <v>0.55763888888888891</v>
      </c>
      <c r="AA55" s="47">
        <f t="shared" ref="AA55" si="149">AA54+"0:1"</f>
        <v>0.72430555555555554</v>
      </c>
      <c r="AB55" s="174"/>
    </row>
    <row r="56" spans="2:28" x14ac:dyDescent="0.2">
      <c r="B56" s="207">
        <v>2.9000000000000004</v>
      </c>
      <c r="C56" s="207">
        <v>2.9000000000000004</v>
      </c>
      <c r="D56" s="207">
        <v>2.9000000000000004</v>
      </c>
      <c r="E56" s="207">
        <v>34</v>
      </c>
      <c r="F56" s="137" t="s">
        <v>216</v>
      </c>
      <c r="G56" s="365"/>
      <c r="H56" s="219"/>
      <c r="I56" s="219"/>
      <c r="J56" s="355">
        <f>J55+"0:1"</f>
        <v>0.26180555555555557</v>
      </c>
      <c r="K56" s="47">
        <f>K55+"0:1"</f>
        <v>0.28611111111111109</v>
      </c>
      <c r="L56" s="47"/>
      <c r="M56" s="355">
        <f t="shared" ref="M56:T56" si="150">M55+"0:1"</f>
        <v>0.39027777777777778</v>
      </c>
      <c r="N56" s="47">
        <f t="shared" si="150"/>
        <v>0.47361111111111109</v>
      </c>
      <c r="O56" s="47">
        <f t="shared" si="150"/>
        <v>0.51527777777777772</v>
      </c>
      <c r="P56" s="47"/>
      <c r="Q56" s="47">
        <f t="shared" si="150"/>
        <v>0.59861111111111109</v>
      </c>
      <c r="R56" s="47"/>
      <c r="S56" s="47">
        <f t="shared" si="150"/>
        <v>0.68194444444444446</v>
      </c>
      <c r="T56" s="47">
        <f t="shared" si="150"/>
        <v>0.76527777777777772</v>
      </c>
      <c r="U56" s="47"/>
      <c r="V56" s="212"/>
      <c r="W56" s="212"/>
      <c r="X56" s="222"/>
      <c r="Y56" s="47">
        <f>Y55+"0:1"</f>
        <v>0.39166666666666666</v>
      </c>
      <c r="Z56" s="47">
        <f t="shared" ref="Z56" si="151">Z55+"0:1"</f>
        <v>0.55833333333333335</v>
      </c>
      <c r="AA56" s="47">
        <f t="shared" ref="AA56" si="152">AA55+"0:1"</f>
        <v>0.72499999999999998</v>
      </c>
      <c r="AB56" s="174"/>
    </row>
    <row r="57" spans="2:28" x14ac:dyDescent="0.2">
      <c r="B57" s="207">
        <v>4.5</v>
      </c>
      <c r="C57" s="207">
        <v>4.5</v>
      </c>
      <c r="D57" s="207">
        <v>4.5</v>
      </c>
      <c r="E57" s="207">
        <v>33</v>
      </c>
      <c r="F57" s="137" t="s">
        <v>217</v>
      </c>
      <c r="G57" s="365"/>
      <c r="H57" s="219"/>
      <c r="I57" s="219"/>
      <c r="J57" s="355">
        <f>J56+"0:2"</f>
        <v>0.26319444444444445</v>
      </c>
      <c r="K57" s="47">
        <f>K56+"0:2"</f>
        <v>0.28749999999999998</v>
      </c>
      <c r="L57" s="47"/>
      <c r="M57" s="355">
        <f t="shared" ref="M57:T57" si="153">M56+"0:2"</f>
        <v>0.39166666666666666</v>
      </c>
      <c r="N57" s="47">
        <f t="shared" si="153"/>
        <v>0.47499999999999998</v>
      </c>
      <c r="O57" s="47">
        <f t="shared" si="153"/>
        <v>0.51666666666666661</v>
      </c>
      <c r="P57" s="47"/>
      <c r="Q57" s="47">
        <f t="shared" si="153"/>
        <v>0.6</v>
      </c>
      <c r="R57" s="47"/>
      <c r="S57" s="47">
        <f t="shared" si="153"/>
        <v>0.68333333333333335</v>
      </c>
      <c r="T57" s="47">
        <f t="shared" si="153"/>
        <v>0.76666666666666661</v>
      </c>
      <c r="U57" s="47"/>
      <c r="V57" s="212"/>
      <c r="W57" s="212"/>
      <c r="X57" s="222"/>
      <c r="Y57" s="47">
        <f>Y56+"0:2"</f>
        <v>0.39305555555555555</v>
      </c>
      <c r="Z57" s="47">
        <f t="shared" ref="Z57" si="154">Z56+"0:2"</f>
        <v>0.55972222222222223</v>
      </c>
      <c r="AA57" s="47">
        <f t="shared" ref="AA57" si="155">AA56+"0:2"</f>
        <v>0.72638888888888886</v>
      </c>
      <c r="AB57" s="174"/>
    </row>
    <row r="58" spans="2:28" x14ac:dyDescent="0.2">
      <c r="B58" s="207">
        <v>5.0999999999999996</v>
      </c>
      <c r="C58" s="207">
        <v>5.0999999999999996</v>
      </c>
      <c r="D58" s="207">
        <v>5.0999999999999996</v>
      </c>
      <c r="E58" s="207">
        <v>32</v>
      </c>
      <c r="F58" s="137" t="s">
        <v>153</v>
      </c>
      <c r="G58" s="365"/>
      <c r="H58" s="219"/>
      <c r="I58" s="219"/>
      <c r="J58" s="355">
        <f>J57+"0:1"</f>
        <v>0.2638888888888889</v>
      </c>
      <c r="K58" s="47">
        <f>K57+"0:1"</f>
        <v>0.28819444444444442</v>
      </c>
      <c r="L58" s="47"/>
      <c r="M58" s="355">
        <f t="shared" ref="M58:T58" si="156">M57+"0:1"</f>
        <v>0.3923611111111111</v>
      </c>
      <c r="N58" s="47">
        <f t="shared" si="156"/>
        <v>0.47569444444444442</v>
      </c>
      <c r="O58" s="47">
        <f t="shared" si="156"/>
        <v>0.51736111111111105</v>
      </c>
      <c r="P58" s="47"/>
      <c r="Q58" s="47">
        <f t="shared" si="156"/>
        <v>0.60069444444444442</v>
      </c>
      <c r="R58" s="47"/>
      <c r="S58" s="47">
        <f t="shared" si="156"/>
        <v>0.68402777777777779</v>
      </c>
      <c r="T58" s="47">
        <f t="shared" si="156"/>
        <v>0.76736111111111105</v>
      </c>
      <c r="U58" s="47"/>
      <c r="V58" s="212"/>
      <c r="W58" s="212"/>
      <c r="X58" s="222"/>
      <c r="Y58" s="47">
        <f>Y57+"0:1"</f>
        <v>0.39374999999999999</v>
      </c>
      <c r="Z58" s="47">
        <f t="shared" ref="Z58" si="157">Z57+"0:1"</f>
        <v>0.56041666666666667</v>
      </c>
      <c r="AA58" s="47">
        <f t="shared" ref="AA58" si="158">AA57+"0:1"</f>
        <v>0.7270833333333333</v>
      </c>
      <c r="AB58" s="174"/>
    </row>
    <row r="59" spans="2:28" x14ac:dyDescent="0.2">
      <c r="B59" s="207">
        <v>5.8999999999999995</v>
      </c>
      <c r="C59" s="207">
        <v>5.8999999999999995</v>
      </c>
      <c r="D59" s="207">
        <v>5.8999999999999995</v>
      </c>
      <c r="E59" s="207">
        <v>31</v>
      </c>
      <c r="F59" s="137" t="s">
        <v>346</v>
      </c>
      <c r="G59" s="365"/>
      <c r="H59" s="219"/>
      <c r="I59" s="219"/>
      <c r="J59" s="355">
        <f>J58+"0:2"</f>
        <v>0.26527777777777778</v>
      </c>
      <c r="K59" s="47">
        <f>K58+"0:2"</f>
        <v>0.2895833333333333</v>
      </c>
      <c r="L59" s="47"/>
      <c r="M59" s="355">
        <f t="shared" ref="M59:T59" si="159">M58+"0:2"</f>
        <v>0.39374999999999999</v>
      </c>
      <c r="N59" s="47">
        <f t="shared" si="159"/>
        <v>0.4770833333333333</v>
      </c>
      <c r="O59" s="47">
        <f t="shared" si="159"/>
        <v>0.51874999999999993</v>
      </c>
      <c r="P59" s="47"/>
      <c r="Q59" s="47">
        <f t="shared" si="159"/>
        <v>0.6020833333333333</v>
      </c>
      <c r="R59" s="47"/>
      <c r="S59" s="47">
        <f t="shared" si="159"/>
        <v>0.68541666666666667</v>
      </c>
      <c r="T59" s="47">
        <f t="shared" si="159"/>
        <v>0.76874999999999993</v>
      </c>
      <c r="U59" s="47"/>
      <c r="V59" s="212"/>
      <c r="W59" s="212"/>
      <c r="X59" s="222"/>
      <c r="Y59" s="47">
        <f>Y58+"0:1"</f>
        <v>0.39444444444444443</v>
      </c>
      <c r="Z59" s="47">
        <f t="shared" ref="Z59" si="160">Z58+"0:1"</f>
        <v>0.56111111111111112</v>
      </c>
      <c r="AA59" s="47">
        <f t="shared" ref="AA59" si="161">AA58+"0:1"</f>
        <v>0.72777777777777775</v>
      </c>
      <c r="AB59" s="174"/>
    </row>
    <row r="60" spans="2:28" x14ac:dyDescent="0.2">
      <c r="B60" s="207">
        <v>7</v>
      </c>
      <c r="C60" s="207">
        <v>7</v>
      </c>
      <c r="D60" s="207">
        <v>7</v>
      </c>
      <c r="E60" s="207">
        <v>30</v>
      </c>
      <c r="F60" s="137" t="s">
        <v>345</v>
      </c>
      <c r="G60" s="365"/>
      <c r="H60" s="219"/>
      <c r="I60" s="219"/>
      <c r="J60" s="355">
        <f t="shared" ref="J60" si="162">J59+"0:1"</f>
        <v>0.26597222222222222</v>
      </c>
      <c r="K60" s="47">
        <f t="shared" ref="K60" si="163">K59+"0:1"</f>
        <v>0.29027777777777775</v>
      </c>
      <c r="L60" s="47"/>
      <c r="M60" s="355">
        <f t="shared" ref="M60:O61" si="164">M59+"0:1"</f>
        <v>0.39444444444444443</v>
      </c>
      <c r="N60" s="47">
        <f t="shared" si="164"/>
        <v>0.47777777777777775</v>
      </c>
      <c r="O60" s="47">
        <f t="shared" si="164"/>
        <v>0.51944444444444438</v>
      </c>
      <c r="P60" s="47"/>
      <c r="Q60" s="47">
        <f t="shared" ref="Q60" si="165">Q59+"0:1"</f>
        <v>0.60277777777777775</v>
      </c>
      <c r="R60" s="47"/>
      <c r="S60" s="47">
        <f t="shared" ref="S60:T60" si="166">S59+"0:1"</f>
        <v>0.68611111111111112</v>
      </c>
      <c r="T60" s="47">
        <f t="shared" si="166"/>
        <v>0.76944444444444438</v>
      </c>
      <c r="U60" s="47"/>
      <c r="V60" s="212"/>
      <c r="W60" s="212"/>
      <c r="X60" s="222"/>
      <c r="Y60" s="47">
        <f>Y59+"0:1"</f>
        <v>0.39513888888888887</v>
      </c>
      <c r="Z60" s="47">
        <f t="shared" ref="Z60:Z61" si="167">Z59+"0:1"</f>
        <v>0.56180555555555556</v>
      </c>
      <c r="AA60" s="47">
        <f t="shared" ref="AA60" si="168">AA59+"0:1"</f>
        <v>0.72847222222222219</v>
      </c>
      <c r="AB60" s="174"/>
    </row>
    <row r="61" spans="2:28" x14ac:dyDescent="0.2">
      <c r="B61" s="207">
        <v>8.1</v>
      </c>
      <c r="C61" s="207">
        <v>8.1</v>
      </c>
      <c r="D61" s="207">
        <v>8.1</v>
      </c>
      <c r="E61" s="207">
        <v>29</v>
      </c>
      <c r="F61" s="137" t="s">
        <v>154</v>
      </c>
      <c r="G61" s="365"/>
      <c r="H61" s="219"/>
      <c r="I61" s="219"/>
      <c r="J61" s="355">
        <f t="shared" ref="J61" si="169">J60+"0:1"</f>
        <v>0.26666666666666666</v>
      </c>
      <c r="K61" s="47">
        <f t="shared" ref="K61" si="170">K60+"0:1"</f>
        <v>0.29097222222222219</v>
      </c>
      <c r="L61" s="47"/>
      <c r="M61" s="355">
        <f t="shared" si="164"/>
        <v>0.39513888888888887</v>
      </c>
      <c r="N61" s="47">
        <f t="shared" si="164"/>
        <v>0.47847222222222219</v>
      </c>
      <c r="O61" s="47">
        <f t="shared" si="164"/>
        <v>0.52013888888888882</v>
      </c>
      <c r="P61" s="47"/>
      <c r="Q61" s="47">
        <f t="shared" ref="Q61" si="171">Q60+"0:1"</f>
        <v>0.60347222222222219</v>
      </c>
      <c r="R61" s="47"/>
      <c r="S61" s="47">
        <f t="shared" ref="S61:T61" si="172">S60+"0:1"</f>
        <v>0.68680555555555556</v>
      </c>
      <c r="T61" s="47">
        <f t="shared" si="172"/>
        <v>0.77013888888888882</v>
      </c>
      <c r="U61" s="47"/>
      <c r="V61" s="212"/>
      <c r="W61" s="212"/>
      <c r="X61" s="222"/>
      <c r="Y61" s="47">
        <f>Y60+"0:1"</f>
        <v>0.39583333333333331</v>
      </c>
      <c r="Z61" s="47">
        <f t="shared" si="167"/>
        <v>0.5625</v>
      </c>
      <c r="AA61" s="47">
        <f t="shared" ref="AA61" si="173">AA60+"0:1"</f>
        <v>0.72916666666666663</v>
      </c>
      <c r="AB61" s="174"/>
    </row>
    <row r="62" spans="2:28" x14ac:dyDescent="0.2">
      <c r="B62" s="207">
        <v>11.2</v>
      </c>
      <c r="C62" s="207">
        <v>11.2</v>
      </c>
      <c r="D62" s="207">
        <v>11.2</v>
      </c>
      <c r="E62" s="207">
        <v>28</v>
      </c>
      <c r="F62" s="137" t="s">
        <v>234</v>
      </c>
      <c r="G62" s="365"/>
      <c r="H62" s="219"/>
      <c r="I62" s="219"/>
      <c r="J62" s="355">
        <f>J61+"0:4"</f>
        <v>0.26944444444444443</v>
      </c>
      <c r="K62" s="47">
        <f>K61+"0:4"</f>
        <v>0.29374999999999996</v>
      </c>
      <c r="L62" s="47"/>
      <c r="M62" s="355">
        <f t="shared" ref="M62:T62" si="174">M61+"0:4"</f>
        <v>0.39791666666666664</v>
      </c>
      <c r="N62" s="47">
        <f t="shared" si="174"/>
        <v>0.48124999999999996</v>
      </c>
      <c r="O62" s="47">
        <f t="shared" si="174"/>
        <v>0.52291666666666659</v>
      </c>
      <c r="P62" s="47"/>
      <c r="Q62" s="47">
        <f t="shared" si="174"/>
        <v>0.60624999999999996</v>
      </c>
      <c r="R62" s="47"/>
      <c r="S62" s="47">
        <f t="shared" si="174"/>
        <v>0.68958333333333333</v>
      </c>
      <c r="T62" s="47">
        <f t="shared" si="174"/>
        <v>0.77291666666666659</v>
      </c>
      <c r="U62" s="47"/>
      <c r="V62" s="212"/>
      <c r="W62" s="212"/>
      <c r="X62" s="222"/>
      <c r="Y62" s="47">
        <f>Y61+"0:4"</f>
        <v>0.39861111111111108</v>
      </c>
      <c r="Z62" s="47">
        <f t="shared" ref="Z62" si="175">Z61+"0:4"</f>
        <v>0.56527777777777777</v>
      </c>
      <c r="AA62" s="47">
        <f t="shared" ref="AA62" si="176">AA61+"0:4"</f>
        <v>0.7319444444444444</v>
      </c>
      <c r="AB62" s="174"/>
    </row>
    <row r="63" spans="2:28" x14ac:dyDescent="0.2">
      <c r="B63" s="207">
        <v>11.7</v>
      </c>
      <c r="C63" s="207">
        <v>11.7</v>
      </c>
      <c r="D63" s="207">
        <v>11.7</v>
      </c>
      <c r="E63" s="207">
        <v>27</v>
      </c>
      <c r="F63" s="137" t="s">
        <v>233</v>
      </c>
      <c r="G63" s="357">
        <v>0.18055555555555555</v>
      </c>
      <c r="H63" s="47">
        <v>0.19097222222222221</v>
      </c>
      <c r="I63" s="47">
        <v>0.23263888888888887</v>
      </c>
      <c r="J63" s="357">
        <f>J62+"0:2"</f>
        <v>0.27083333333333331</v>
      </c>
      <c r="K63" s="47" t="s">
        <v>25</v>
      </c>
      <c r="L63" s="47">
        <v>0.31597222222222221</v>
      </c>
      <c r="M63" s="357">
        <f t="shared" ref="M63:T63" si="177">M62+"0:2"</f>
        <v>0.39930555555555552</v>
      </c>
      <c r="N63" s="47">
        <f t="shared" si="177"/>
        <v>0.48263888888888884</v>
      </c>
      <c r="O63" s="47">
        <f t="shared" si="177"/>
        <v>0.52430555555555547</v>
      </c>
      <c r="P63" s="47">
        <v>0.55902777777777779</v>
      </c>
      <c r="Q63" s="47">
        <f t="shared" si="177"/>
        <v>0.60763888888888884</v>
      </c>
      <c r="R63" s="47">
        <v>0.64236111111111105</v>
      </c>
      <c r="S63" s="47">
        <f t="shared" si="177"/>
        <v>0.69097222222222221</v>
      </c>
      <c r="T63" s="47">
        <f t="shared" si="177"/>
        <v>0.77430555555555547</v>
      </c>
      <c r="U63" s="47">
        <v>0.85763888888888884</v>
      </c>
      <c r="V63" s="212"/>
      <c r="W63" s="212"/>
      <c r="X63" s="220">
        <v>0.27430555555555552</v>
      </c>
      <c r="Y63" s="47">
        <f>Y62+"0:1"</f>
        <v>0.39930555555555552</v>
      </c>
      <c r="Z63" s="47">
        <f t="shared" ref="Z63" si="178">Z62+"0:1"</f>
        <v>0.56597222222222221</v>
      </c>
      <c r="AA63" s="47">
        <f t="shared" ref="AA63" si="179">AA62+"0:1"</f>
        <v>0.73263888888888884</v>
      </c>
      <c r="AB63" s="174"/>
    </row>
    <row r="64" spans="2:28" x14ac:dyDescent="0.2">
      <c r="B64" s="207">
        <v>12.1</v>
      </c>
      <c r="C64" s="207">
        <v>12.1</v>
      </c>
      <c r="D64" s="207">
        <v>12.1</v>
      </c>
      <c r="E64" s="207">
        <v>26</v>
      </c>
      <c r="F64" s="137" t="s">
        <v>232</v>
      </c>
      <c r="G64" s="356" t="s">
        <v>50</v>
      </c>
      <c r="H64" s="47" t="s">
        <v>50</v>
      </c>
      <c r="I64" s="47" t="s">
        <v>50</v>
      </c>
      <c r="J64" s="47" t="s">
        <v>50</v>
      </c>
      <c r="K64" s="47" t="s">
        <v>25</v>
      </c>
      <c r="L64" s="47" t="s">
        <v>50</v>
      </c>
      <c r="M64" s="47" t="s">
        <v>50</v>
      </c>
      <c r="N64" s="47" t="s">
        <v>50</v>
      </c>
      <c r="O64" s="47" t="s">
        <v>50</v>
      </c>
      <c r="P64" s="47" t="s">
        <v>50</v>
      </c>
      <c r="Q64" s="47" t="s">
        <v>50</v>
      </c>
      <c r="R64" s="47" t="s">
        <v>50</v>
      </c>
      <c r="S64" s="47" t="s">
        <v>50</v>
      </c>
      <c r="T64" s="47" t="s">
        <v>50</v>
      </c>
      <c r="U64" s="47" t="s">
        <v>50</v>
      </c>
      <c r="V64" s="212"/>
      <c r="W64" s="212"/>
      <c r="X64" s="47" t="s">
        <v>50</v>
      </c>
      <c r="Y64" s="47" t="s">
        <v>50</v>
      </c>
      <c r="Z64" s="47" t="s">
        <v>50</v>
      </c>
      <c r="AA64" s="47" t="s">
        <v>50</v>
      </c>
      <c r="AB64" s="174"/>
    </row>
    <row r="65" spans="2:28" x14ac:dyDescent="0.2">
      <c r="B65" s="207">
        <v>12.7</v>
      </c>
      <c r="C65" s="207">
        <v>12.7</v>
      </c>
      <c r="D65" s="207">
        <v>12.7</v>
      </c>
      <c r="E65" s="207">
        <v>25</v>
      </c>
      <c r="F65" s="137" t="s">
        <v>231</v>
      </c>
      <c r="G65" s="356">
        <f t="shared" ref="G65" si="180">G63+"0:2"</f>
        <v>0.18194444444444444</v>
      </c>
      <c r="H65" s="47">
        <f>H63+"0:2"</f>
        <v>0.19236111111111109</v>
      </c>
      <c r="I65" s="47">
        <f>I63+"0:2"</f>
        <v>0.23402777777777775</v>
      </c>
      <c r="J65" s="47">
        <f>J63+"0:2"</f>
        <v>0.2722222222222222</v>
      </c>
      <c r="K65" s="47">
        <f>K62+"0:2"</f>
        <v>0.29513888888888884</v>
      </c>
      <c r="L65" s="47">
        <f>L63+"0:2"</f>
        <v>0.31736111111111109</v>
      </c>
      <c r="M65" s="47">
        <f t="shared" ref="M65:U65" si="181">M63+"0:2"</f>
        <v>0.40069444444444441</v>
      </c>
      <c r="N65" s="47">
        <f t="shared" si="181"/>
        <v>0.48402777777777772</v>
      </c>
      <c r="O65" s="47">
        <f t="shared" si="181"/>
        <v>0.52569444444444435</v>
      </c>
      <c r="P65" s="47">
        <f t="shared" ref="P65" si="182">P63+"0:2"</f>
        <v>0.56041666666666667</v>
      </c>
      <c r="Q65" s="47">
        <f t="shared" si="181"/>
        <v>0.60902777777777772</v>
      </c>
      <c r="R65" s="47">
        <f>R63+"0:2"</f>
        <v>0.64374999999999993</v>
      </c>
      <c r="S65" s="47">
        <f t="shared" si="181"/>
        <v>0.69236111111111109</v>
      </c>
      <c r="T65" s="47">
        <f t="shared" si="181"/>
        <v>0.77569444444444435</v>
      </c>
      <c r="U65" s="47">
        <f t="shared" si="181"/>
        <v>0.85902777777777772</v>
      </c>
      <c r="V65" s="212"/>
      <c r="W65" s="212"/>
      <c r="X65" s="47">
        <f t="shared" ref="X65:Z65" si="183">X63+"0:2"</f>
        <v>0.27569444444444441</v>
      </c>
      <c r="Y65" s="47">
        <f t="shared" si="183"/>
        <v>0.40069444444444441</v>
      </c>
      <c r="Z65" s="47">
        <f t="shared" si="183"/>
        <v>0.56736111111111109</v>
      </c>
      <c r="AA65" s="47">
        <f t="shared" ref="AA65" si="184">AA63+"0:2"</f>
        <v>0.73402777777777772</v>
      </c>
      <c r="AB65" s="174"/>
    </row>
    <row r="66" spans="2:28" x14ac:dyDescent="0.2">
      <c r="B66" s="207">
        <v>13.1</v>
      </c>
      <c r="C66" s="207">
        <v>13.1</v>
      </c>
      <c r="D66" s="207">
        <v>13.1</v>
      </c>
      <c r="E66" s="207">
        <v>24</v>
      </c>
      <c r="F66" s="137" t="s">
        <v>230</v>
      </c>
      <c r="G66" s="356">
        <f t="shared" ref="G66:I66" si="185">G65+"0:2"</f>
        <v>0.18333333333333332</v>
      </c>
      <c r="H66" s="47">
        <f t="shared" si="185"/>
        <v>0.19374999999999998</v>
      </c>
      <c r="I66" s="47">
        <f t="shared" si="185"/>
        <v>0.23541666666666664</v>
      </c>
      <c r="J66" s="47">
        <f>J65+"0:3"</f>
        <v>0.27430555555555552</v>
      </c>
      <c r="K66" s="47">
        <f>K65+"0:3"</f>
        <v>0.29722222222222217</v>
      </c>
      <c r="L66" s="47">
        <f t="shared" ref="L66:U66" si="186">L65+"0:2"</f>
        <v>0.31874999999999998</v>
      </c>
      <c r="M66" s="47">
        <f t="shared" si="186"/>
        <v>0.40208333333333329</v>
      </c>
      <c r="N66" s="47">
        <f t="shared" si="186"/>
        <v>0.48541666666666661</v>
      </c>
      <c r="O66" s="47">
        <f t="shared" si="186"/>
        <v>0.52708333333333324</v>
      </c>
      <c r="P66" s="47">
        <f t="shared" ref="P66" si="187">P65+"0:2"</f>
        <v>0.56180555555555556</v>
      </c>
      <c r="Q66" s="47">
        <f t="shared" si="186"/>
        <v>0.61041666666666661</v>
      </c>
      <c r="R66" s="47">
        <f t="shared" ref="R66" si="188">R65+"0:2"</f>
        <v>0.64513888888888882</v>
      </c>
      <c r="S66" s="47">
        <f t="shared" si="186"/>
        <v>0.69374999999999998</v>
      </c>
      <c r="T66" s="47">
        <f t="shared" si="186"/>
        <v>0.77708333333333324</v>
      </c>
      <c r="U66" s="47">
        <f t="shared" si="186"/>
        <v>0.86041666666666661</v>
      </c>
      <c r="V66" s="212"/>
      <c r="W66" s="212"/>
      <c r="X66" s="47">
        <f t="shared" ref="X66:Z66" si="189">X65+"0:2"</f>
        <v>0.27708333333333329</v>
      </c>
      <c r="Y66" s="47">
        <f t="shared" si="189"/>
        <v>0.40208333333333329</v>
      </c>
      <c r="Z66" s="47">
        <f t="shared" si="189"/>
        <v>0.56874999999999998</v>
      </c>
      <c r="AA66" s="47">
        <f t="shared" ref="AA66" si="190">AA65+"0:2"</f>
        <v>0.73541666666666661</v>
      </c>
      <c r="AB66" s="174"/>
    </row>
    <row r="67" spans="2:28" x14ac:dyDescent="0.2">
      <c r="B67" s="207">
        <v>14.9</v>
      </c>
      <c r="C67" s="207">
        <v>14.9</v>
      </c>
      <c r="D67" s="207">
        <v>14.9</v>
      </c>
      <c r="E67" s="207">
        <v>23</v>
      </c>
      <c r="F67" s="137" t="s">
        <v>229</v>
      </c>
      <c r="G67" s="356" t="s">
        <v>50</v>
      </c>
      <c r="H67" s="47" t="s">
        <v>50</v>
      </c>
      <c r="I67" s="47" t="s">
        <v>50</v>
      </c>
      <c r="J67" s="47" t="s">
        <v>50</v>
      </c>
      <c r="K67" s="47" t="s">
        <v>50</v>
      </c>
      <c r="L67" s="47" t="s">
        <v>50</v>
      </c>
      <c r="M67" s="47" t="s">
        <v>50</v>
      </c>
      <c r="N67" s="47" t="s">
        <v>50</v>
      </c>
      <c r="O67" s="47" t="s">
        <v>50</v>
      </c>
      <c r="P67" s="47" t="s">
        <v>50</v>
      </c>
      <c r="Q67" s="47" t="s">
        <v>50</v>
      </c>
      <c r="R67" s="47" t="s">
        <v>50</v>
      </c>
      <c r="S67" s="47" t="s">
        <v>50</v>
      </c>
      <c r="T67" s="47" t="s">
        <v>50</v>
      </c>
      <c r="U67" s="47" t="s">
        <v>50</v>
      </c>
      <c r="V67" s="212"/>
      <c r="W67" s="212"/>
      <c r="X67" s="47" t="s">
        <v>50</v>
      </c>
      <c r="Y67" s="47" t="s">
        <v>50</v>
      </c>
      <c r="Z67" s="47" t="s">
        <v>50</v>
      </c>
      <c r="AA67" s="47" t="s">
        <v>50</v>
      </c>
      <c r="AB67" s="174"/>
    </row>
    <row r="68" spans="2:28" x14ac:dyDescent="0.2">
      <c r="B68" s="207">
        <v>14.9</v>
      </c>
      <c r="C68" s="207">
        <v>14.9</v>
      </c>
      <c r="D68" s="207">
        <v>14.9</v>
      </c>
      <c r="E68" s="207">
        <v>22</v>
      </c>
      <c r="F68" s="137" t="s">
        <v>228</v>
      </c>
      <c r="G68" s="356">
        <f t="shared" ref="G68" si="191">G66+"0:3"</f>
        <v>0.18541666666666665</v>
      </c>
      <c r="H68" s="47">
        <f>H66+"0:3"</f>
        <v>0.1958333333333333</v>
      </c>
      <c r="I68" s="47">
        <f>I66+"0:3"</f>
        <v>0.23749999999999996</v>
      </c>
      <c r="J68" s="47">
        <f>J66+"0:3"</f>
        <v>0.27638888888888885</v>
      </c>
      <c r="K68" s="220">
        <f>K66+"0:3"</f>
        <v>0.29930555555555549</v>
      </c>
      <c r="L68" s="47">
        <f>L66+"0:3"</f>
        <v>0.3208333333333333</v>
      </c>
      <c r="M68" s="220">
        <f t="shared" ref="M68:U68" si="192">M66+"0:3"</f>
        <v>0.40416666666666662</v>
      </c>
      <c r="N68" s="47">
        <f t="shared" si="192"/>
        <v>0.48749999999999993</v>
      </c>
      <c r="O68" s="47">
        <f t="shared" si="192"/>
        <v>0.52916666666666656</v>
      </c>
      <c r="P68" s="47">
        <f t="shared" ref="P68" si="193">P66+"0:3"</f>
        <v>0.56388888888888888</v>
      </c>
      <c r="Q68" s="47">
        <f t="shared" si="192"/>
        <v>0.61249999999999993</v>
      </c>
      <c r="R68" s="47">
        <f>R66+"0:3"</f>
        <v>0.64722222222222214</v>
      </c>
      <c r="S68" s="47">
        <f t="shared" si="192"/>
        <v>0.6958333333333333</v>
      </c>
      <c r="T68" s="47">
        <f t="shared" si="192"/>
        <v>0.77916666666666656</v>
      </c>
      <c r="U68" s="47">
        <f t="shared" si="192"/>
        <v>0.86249999999999993</v>
      </c>
      <c r="V68" s="212"/>
      <c r="W68" s="212"/>
      <c r="X68" s="47">
        <f t="shared" ref="X68:Z68" si="194">X66+"0:3"</f>
        <v>0.27916666666666662</v>
      </c>
      <c r="Y68" s="47">
        <f t="shared" si="194"/>
        <v>0.40416666666666662</v>
      </c>
      <c r="Z68" s="47">
        <f t="shared" si="194"/>
        <v>0.5708333333333333</v>
      </c>
      <c r="AA68" s="47">
        <f t="shared" ref="AA68" si="195">AA66+"0:3"</f>
        <v>0.73749999999999993</v>
      </c>
      <c r="AB68" s="174"/>
    </row>
    <row r="69" spans="2:28" x14ac:dyDescent="0.2">
      <c r="B69" s="207">
        <v>16.100000000000001</v>
      </c>
      <c r="C69" s="207">
        <v>16.100000000000001</v>
      </c>
      <c r="D69" s="207">
        <v>16.100000000000001</v>
      </c>
      <c r="E69" s="207">
        <v>21</v>
      </c>
      <c r="F69" s="137" t="s">
        <v>227</v>
      </c>
      <c r="G69" s="356">
        <f t="shared" ref="G69:I69" si="196">G68+"0:2"</f>
        <v>0.18680555555555553</v>
      </c>
      <c r="H69" s="47">
        <f t="shared" si="196"/>
        <v>0.19722222222222219</v>
      </c>
      <c r="I69" s="47">
        <f t="shared" si="196"/>
        <v>0.23888888888888885</v>
      </c>
      <c r="J69" s="47">
        <f>J68+"0:3"</f>
        <v>0.27847222222222218</v>
      </c>
      <c r="K69" s="220">
        <f>K68+"0:3"</f>
        <v>0.30138888888888882</v>
      </c>
      <c r="L69" s="47">
        <f t="shared" ref="L69:U69" si="197">L68+"0:2"</f>
        <v>0.32222222222222219</v>
      </c>
      <c r="M69" s="220">
        <f t="shared" si="197"/>
        <v>0.4055555555555555</v>
      </c>
      <c r="N69" s="47">
        <f t="shared" si="197"/>
        <v>0.48888888888888882</v>
      </c>
      <c r="O69" s="47">
        <f t="shared" si="197"/>
        <v>0.53055555555555545</v>
      </c>
      <c r="P69" s="47">
        <f t="shared" ref="P69" si="198">P68+"0:2"</f>
        <v>0.56527777777777777</v>
      </c>
      <c r="Q69" s="47">
        <f t="shared" si="197"/>
        <v>0.61388888888888882</v>
      </c>
      <c r="R69" s="47">
        <f t="shared" ref="R69" si="199">R68+"0:2"</f>
        <v>0.64861111111111103</v>
      </c>
      <c r="S69" s="47">
        <f t="shared" si="197"/>
        <v>0.69722222222222219</v>
      </c>
      <c r="T69" s="47">
        <f t="shared" si="197"/>
        <v>0.78055555555555545</v>
      </c>
      <c r="U69" s="47">
        <f t="shared" si="197"/>
        <v>0.86388888888888882</v>
      </c>
      <c r="V69" s="212"/>
      <c r="W69" s="212"/>
      <c r="X69" s="47">
        <f t="shared" ref="X69:Z69" si="200">X68+"0:2"</f>
        <v>0.2805555555555555</v>
      </c>
      <c r="Y69" s="47">
        <f t="shared" si="200"/>
        <v>0.4055555555555555</v>
      </c>
      <c r="Z69" s="47">
        <f t="shared" si="200"/>
        <v>0.57222222222222219</v>
      </c>
      <c r="AA69" s="47">
        <f t="shared" ref="AA69" si="201">AA68+"0:2"</f>
        <v>0.73888888888888882</v>
      </c>
      <c r="AB69" s="174"/>
    </row>
    <row r="70" spans="2:28" x14ac:dyDescent="0.2">
      <c r="B70" s="207">
        <v>18</v>
      </c>
      <c r="C70" s="207" t="s">
        <v>25</v>
      </c>
      <c r="D70" s="207" t="s">
        <v>25</v>
      </c>
      <c r="E70" s="207">
        <v>20</v>
      </c>
      <c r="F70" s="137" t="s">
        <v>344</v>
      </c>
      <c r="G70" s="356">
        <f>G69+"0:3"</f>
        <v>0.18888888888888886</v>
      </c>
      <c r="H70" s="47" t="s">
        <v>25</v>
      </c>
      <c r="I70" s="47" t="s">
        <v>25</v>
      </c>
      <c r="J70" s="47">
        <f>J69+"0:3"</f>
        <v>0.2805555555555555</v>
      </c>
      <c r="K70" s="220" t="s">
        <v>25</v>
      </c>
      <c r="L70" s="47" t="s">
        <v>25</v>
      </c>
      <c r="M70" s="220" t="s">
        <v>25</v>
      </c>
      <c r="N70" s="47" t="s">
        <v>25</v>
      </c>
      <c r="O70" s="47" t="s">
        <v>25</v>
      </c>
      <c r="P70" s="47" t="s">
        <v>25</v>
      </c>
      <c r="Q70" s="47" t="s">
        <v>25</v>
      </c>
      <c r="R70" s="47" t="s">
        <v>25</v>
      </c>
      <c r="S70" s="47" t="s">
        <v>25</v>
      </c>
      <c r="T70" s="47" t="s">
        <v>25</v>
      </c>
      <c r="U70" s="47" t="s">
        <v>25</v>
      </c>
      <c r="V70" s="212"/>
      <c r="W70" s="212"/>
      <c r="X70" s="47" t="s">
        <v>25</v>
      </c>
      <c r="Y70" s="47" t="s">
        <v>25</v>
      </c>
      <c r="Z70" s="47" t="s">
        <v>25</v>
      </c>
      <c r="AA70" s="47" t="s">
        <v>25</v>
      </c>
      <c r="AB70" s="174"/>
    </row>
    <row r="71" spans="2:28" x14ac:dyDescent="0.2">
      <c r="B71" s="207">
        <v>21.3</v>
      </c>
      <c r="C71" s="207" t="s">
        <v>25</v>
      </c>
      <c r="D71" s="207" t="s">
        <v>25</v>
      </c>
      <c r="E71" s="207">
        <v>19</v>
      </c>
      <c r="F71" s="137" t="s">
        <v>21</v>
      </c>
      <c r="G71" s="356">
        <f>G70+"0:5"</f>
        <v>0.19236111111111107</v>
      </c>
      <c r="H71" s="47" t="s">
        <v>25</v>
      </c>
      <c r="I71" s="47" t="s">
        <v>25</v>
      </c>
      <c r="J71" s="47">
        <f>J70+"0:5"</f>
        <v>0.28402777777777771</v>
      </c>
      <c r="K71" s="220" t="s">
        <v>25</v>
      </c>
      <c r="L71" s="47" t="s">
        <v>25</v>
      </c>
      <c r="M71" s="220" t="s">
        <v>25</v>
      </c>
      <c r="N71" s="47" t="s">
        <v>25</v>
      </c>
      <c r="O71" s="47" t="s">
        <v>25</v>
      </c>
      <c r="P71" s="47" t="s">
        <v>25</v>
      </c>
      <c r="Q71" s="47" t="s">
        <v>25</v>
      </c>
      <c r="R71" s="47" t="s">
        <v>25</v>
      </c>
      <c r="S71" s="47" t="s">
        <v>25</v>
      </c>
      <c r="T71" s="47" t="s">
        <v>25</v>
      </c>
      <c r="U71" s="47" t="s">
        <v>25</v>
      </c>
      <c r="V71" s="212"/>
      <c r="W71" s="212"/>
      <c r="X71" s="47" t="s">
        <v>25</v>
      </c>
      <c r="Y71" s="47" t="s">
        <v>25</v>
      </c>
      <c r="Z71" s="47" t="s">
        <v>25</v>
      </c>
      <c r="AA71" s="47" t="s">
        <v>25</v>
      </c>
      <c r="AB71" s="174"/>
    </row>
    <row r="72" spans="2:28" x14ac:dyDescent="0.2">
      <c r="B72" s="207">
        <v>24.7</v>
      </c>
      <c r="C72" s="207">
        <v>18.100000000000001</v>
      </c>
      <c r="D72" s="207">
        <v>18.100000000000001</v>
      </c>
      <c r="E72" s="207">
        <v>18</v>
      </c>
      <c r="F72" s="137" t="s">
        <v>226</v>
      </c>
      <c r="G72" s="356">
        <f>G71+"0:5"</f>
        <v>0.19583333333333328</v>
      </c>
      <c r="H72" s="47">
        <f>H69+"0:3"</f>
        <v>0.19930555555555551</v>
      </c>
      <c r="I72" s="47">
        <f>I69+"0:3"</f>
        <v>0.24097222222222217</v>
      </c>
      <c r="J72" s="47">
        <f>J71+"0:6"</f>
        <v>0.28819444444444436</v>
      </c>
      <c r="K72" s="220">
        <f>K69+"0:3"</f>
        <v>0.30347222222222214</v>
      </c>
      <c r="L72" s="47">
        <f>L69+"0:3"</f>
        <v>0.32430555555555551</v>
      </c>
      <c r="M72" s="220">
        <f t="shared" ref="M72:O72" si="202">M69+"0:3"</f>
        <v>0.40763888888888883</v>
      </c>
      <c r="N72" s="47">
        <f t="shared" si="202"/>
        <v>0.49097222222222214</v>
      </c>
      <c r="O72" s="47">
        <f t="shared" si="202"/>
        <v>0.53263888888888877</v>
      </c>
      <c r="P72" s="47">
        <f t="shared" ref="P72" si="203">P69+"0:3"</f>
        <v>0.56736111111111109</v>
      </c>
      <c r="Q72" s="47">
        <f t="shared" ref="Q72" si="204">Q69+"0:3"</f>
        <v>0.61597222222222214</v>
      </c>
      <c r="R72" s="47">
        <f>R69+"0:3"</f>
        <v>0.65069444444444435</v>
      </c>
      <c r="S72" s="47">
        <f t="shared" ref="S72:U72" si="205">S69+"0:3"</f>
        <v>0.69930555555555551</v>
      </c>
      <c r="T72" s="47">
        <f t="shared" si="205"/>
        <v>0.78263888888888877</v>
      </c>
      <c r="U72" s="47">
        <f t="shared" si="205"/>
        <v>0.86597222222222214</v>
      </c>
      <c r="V72" s="212"/>
      <c r="W72" s="212"/>
      <c r="X72" s="47">
        <f t="shared" ref="X72:Z72" si="206">X69+"0:3"</f>
        <v>0.28263888888888883</v>
      </c>
      <c r="Y72" s="47">
        <f t="shared" si="206"/>
        <v>0.40763888888888883</v>
      </c>
      <c r="Z72" s="47">
        <f t="shared" si="206"/>
        <v>0.57430555555555551</v>
      </c>
      <c r="AA72" s="47">
        <f t="shared" ref="AA72" si="207">AA69+"0:3"</f>
        <v>0.74097222222222214</v>
      </c>
      <c r="AB72" s="174"/>
    </row>
    <row r="73" spans="2:28" x14ac:dyDescent="0.2">
      <c r="B73" s="207">
        <v>25.3</v>
      </c>
      <c r="C73" s="207">
        <v>18.700000000000003</v>
      </c>
      <c r="D73" s="207">
        <v>18.700000000000003</v>
      </c>
      <c r="E73" s="207">
        <v>17</v>
      </c>
      <c r="F73" s="137" t="s">
        <v>343</v>
      </c>
      <c r="G73" s="356"/>
      <c r="H73" s="47">
        <f t="shared" ref="H73:K73" si="208">H72+"0:1"</f>
        <v>0.19999999999999996</v>
      </c>
      <c r="I73" s="47">
        <f t="shared" si="208"/>
        <v>0.24166666666666661</v>
      </c>
      <c r="J73" s="47">
        <f t="shared" si="208"/>
        <v>0.28888888888888881</v>
      </c>
      <c r="K73" s="220">
        <f t="shared" si="208"/>
        <v>0.30416666666666659</v>
      </c>
      <c r="L73" s="47">
        <f t="shared" ref="L73:U73" si="209">L72+"0:1"</f>
        <v>0.32499999999999996</v>
      </c>
      <c r="M73" s="220">
        <f t="shared" si="209"/>
        <v>0.40833333333333327</v>
      </c>
      <c r="N73" s="47">
        <f t="shared" si="209"/>
        <v>0.49166666666666659</v>
      </c>
      <c r="O73" s="47">
        <f t="shared" si="209"/>
        <v>0.53333333333333321</v>
      </c>
      <c r="P73" s="47">
        <f t="shared" ref="P73" si="210">P72+"0:1"</f>
        <v>0.56805555555555554</v>
      </c>
      <c r="Q73" s="47">
        <f t="shared" si="209"/>
        <v>0.61666666666666659</v>
      </c>
      <c r="R73" s="47">
        <f t="shared" ref="R73" si="211">R72+"0:1"</f>
        <v>0.6513888888888888</v>
      </c>
      <c r="S73" s="47">
        <f t="shared" si="209"/>
        <v>0.7</v>
      </c>
      <c r="T73" s="47">
        <f t="shared" si="209"/>
        <v>0.78333333333333321</v>
      </c>
      <c r="U73" s="47">
        <f t="shared" si="209"/>
        <v>0.86666666666666659</v>
      </c>
      <c r="V73" s="212"/>
      <c r="W73" s="212"/>
      <c r="X73" s="47">
        <f t="shared" ref="X73:Z73" si="212">X72+"0:1"</f>
        <v>0.28333333333333327</v>
      </c>
      <c r="Y73" s="47">
        <f t="shared" si="212"/>
        <v>0.40833333333333327</v>
      </c>
      <c r="Z73" s="47">
        <f t="shared" si="212"/>
        <v>0.57499999999999996</v>
      </c>
      <c r="AA73" s="47">
        <f t="shared" ref="AA73" si="213">AA72+"0:1"</f>
        <v>0.74166666666666659</v>
      </c>
      <c r="AB73" s="174"/>
    </row>
    <row r="74" spans="2:28" x14ac:dyDescent="0.2">
      <c r="B74" s="207">
        <v>27.1</v>
      </c>
      <c r="C74" s="207">
        <v>20.500000000000004</v>
      </c>
      <c r="D74" s="207">
        <v>20.500000000000004</v>
      </c>
      <c r="E74" s="207">
        <v>16</v>
      </c>
      <c r="F74" s="137" t="s">
        <v>342</v>
      </c>
      <c r="G74" s="356"/>
      <c r="H74" s="47">
        <f t="shared" ref="H74:K74" si="214">H73+"0:2"</f>
        <v>0.20138888888888884</v>
      </c>
      <c r="I74" s="47">
        <f t="shared" si="214"/>
        <v>0.2430555555555555</v>
      </c>
      <c r="J74" s="47">
        <f t="shared" si="214"/>
        <v>0.29027777777777769</v>
      </c>
      <c r="K74" s="220">
        <f t="shared" si="214"/>
        <v>0.30555555555555547</v>
      </c>
      <c r="L74" s="47">
        <f t="shared" ref="L74:U74" si="215">L73+"0:2"</f>
        <v>0.32638888888888884</v>
      </c>
      <c r="M74" s="220">
        <f t="shared" si="215"/>
        <v>0.40972222222222215</v>
      </c>
      <c r="N74" s="47">
        <f t="shared" si="215"/>
        <v>0.49305555555555547</v>
      </c>
      <c r="O74" s="47">
        <f t="shared" si="215"/>
        <v>0.5347222222222221</v>
      </c>
      <c r="P74" s="47">
        <f t="shared" ref="P74" si="216">P73+"0:2"</f>
        <v>0.56944444444444442</v>
      </c>
      <c r="Q74" s="47">
        <f t="shared" si="215"/>
        <v>0.61805555555555547</v>
      </c>
      <c r="R74" s="47">
        <f t="shared" ref="R74" si="217">R73+"0:2"</f>
        <v>0.65277777777777768</v>
      </c>
      <c r="S74" s="47">
        <f t="shared" si="215"/>
        <v>0.70138888888888884</v>
      </c>
      <c r="T74" s="47">
        <f t="shared" si="215"/>
        <v>0.7847222222222221</v>
      </c>
      <c r="U74" s="47">
        <f t="shared" si="215"/>
        <v>0.86805555555555547</v>
      </c>
      <c r="V74" s="212"/>
      <c r="W74" s="212"/>
      <c r="X74" s="47">
        <f t="shared" ref="X74:Z74" si="218">X73+"0:2"</f>
        <v>0.28472222222222215</v>
      </c>
      <c r="Y74" s="47">
        <f t="shared" si="218"/>
        <v>0.40972222222222215</v>
      </c>
      <c r="Z74" s="47">
        <f t="shared" si="218"/>
        <v>0.57638888888888884</v>
      </c>
      <c r="AA74" s="47">
        <f t="shared" ref="AA74" si="219">AA73+"0:2"</f>
        <v>0.74305555555555547</v>
      </c>
      <c r="AB74" s="174"/>
    </row>
    <row r="75" spans="2:28" x14ac:dyDescent="0.2">
      <c r="B75" s="207">
        <v>28.1</v>
      </c>
      <c r="C75" s="207">
        <v>21.500000000000004</v>
      </c>
      <c r="D75" s="207">
        <v>21.500000000000004</v>
      </c>
      <c r="E75" s="207">
        <v>15</v>
      </c>
      <c r="F75" s="137" t="s">
        <v>341</v>
      </c>
      <c r="G75" s="356"/>
      <c r="H75" s="47">
        <f t="shared" ref="H75:K75" si="220">H74+"0:1"</f>
        <v>0.20208333333333328</v>
      </c>
      <c r="I75" s="47">
        <f t="shared" si="220"/>
        <v>0.24374999999999994</v>
      </c>
      <c r="J75" s="47">
        <f t="shared" si="220"/>
        <v>0.29097222222222213</v>
      </c>
      <c r="K75" s="220">
        <f t="shared" si="220"/>
        <v>0.30624999999999991</v>
      </c>
      <c r="L75" s="47">
        <f t="shared" ref="L75:U75" si="221">L74+"0:1"</f>
        <v>0.32708333333333328</v>
      </c>
      <c r="M75" s="220">
        <f t="shared" si="221"/>
        <v>0.4104166666666666</v>
      </c>
      <c r="N75" s="47">
        <f t="shared" si="221"/>
        <v>0.49374999999999991</v>
      </c>
      <c r="O75" s="47">
        <f t="shared" si="221"/>
        <v>0.53541666666666654</v>
      </c>
      <c r="P75" s="47">
        <f t="shared" ref="P75" si="222">P74+"0:1"</f>
        <v>0.57013888888888886</v>
      </c>
      <c r="Q75" s="47">
        <f t="shared" si="221"/>
        <v>0.61874999999999991</v>
      </c>
      <c r="R75" s="47">
        <f t="shared" ref="R75" si="223">R74+"0:1"</f>
        <v>0.65347222222222212</v>
      </c>
      <c r="S75" s="47">
        <f t="shared" si="221"/>
        <v>0.70208333333333328</v>
      </c>
      <c r="T75" s="47">
        <f t="shared" si="221"/>
        <v>0.78541666666666654</v>
      </c>
      <c r="U75" s="47">
        <f t="shared" si="221"/>
        <v>0.86874999999999991</v>
      </c>
      <c r="V75" s="212"/>
      <c r="W75" s="212"/>
      <c r="X75" s="47">
        <f t="shared" ref="X75:Z75" si="224">X74+"0:1"</f>
        <v>0.2854166666666666</v>
      </c>
      <c r="Y75" s="47">
        <f t="shared" si="224"/>
        <v>0.4104166666666666</v>
      </c>
      <c r="Z75" s="47">
        <f t="shared" si="224"/>
        <v>0.57708333333333328</v>
      </c>
      <c r="AA75" s="47">
        <f t="shared" ref="AA75" si="225">AA74+"0:1"</f>
        <v>0.74374999999999991</v>
      </c>
      <c r="AB75" s="174"/>
    </row>
    <row r="76" spans="2:28" x14ac:dyDescent="0.2">
      <c r="B76" s="207">
        <v>29.2</v>
      </c>
      <c r="C76" s="207">
        <v>22.600000000000005</v>
      </c>
      <c r="D76" s="207">
        <v>22.600000000000005</v>
      </c>
      <c r="E76" s="207">
        <v>14</v>
      </c>
      <c r="F76" s="137" t="s">
        <v>340</v>
      </c>
      <c r="G76" s="356"/>
      <c r="H76" s="47">
        <f t="shared" ref="H76:K76" si="226">H75+"0:2"</f>
        <v>0.20347222222222217</v>
      </c>
      <c r="I76" s="47">
        <f t="shared" si="226"/>
        <v>0.24513888888888882</v>
      </c>
      <c r="J76" s="47">
        <f t="shared" si="226"/>
        <v>0.29236111111111102</v>
      </c>
      <c r="K76" s="220">
        <f t="shared" si="226"/>
        <v>0.3076388888888888</v>
      </c>
      <c r="L76" s="47">
        <f t="shared" ref="L76:U76" si="227">L75+"0:2"</f>
        <v>0.32847222222222217</v>
      </c>
      <c r="M76" s="220">
        <f t="shared" si="227"/>
        <v>0.41180555555555548</v>
      </c>
      <c r="N76" s="47">
        <f t="shared" si="227"/>
        <v>0.4951388888888888</v>
      </c>
      <c r="O76" s="47">
        <f t="shared" si="227"/>
        <v>0.53680555555555542</v>
      </c>
      <c r="P76" s="47">
        <f t="shared" ref="P76" si="228">P75+"0:2"</f>
        <v>0.57152777777777775</v>
      </c>
      <c r="Q76" s="47">
        <f t="shared" si="227"/>
        <v>0.6201388888888888</v>
      </c>
      <c r="R76" s="47">
        <f t="shared" ref="R76" si="229">R75+"0:2"</f>
        <v>0.65486111111111101</v>
      </c>
      <c r="S76" s="47">
        <f t="shared" si="227"/>
        <v>0.70347222222222217</v>
      </c>
      <c r="T76" s="47">
        <f t="shared" si="227"/>
        <v>0.78680555555555542</v>
      </c>
      <c r="U76" s="47">
        <f t="shared" si="227"/>
        <v>0.8701388888888888</v>
      </c>
      <c r="V76" s="212"/>
      <c r="W76" s="212"/>
      <c r="X76" s="47">
        <f t="shared" ref="X76:Z76" si="230">X75+"0:2"</f>
        <v>0.28680555555555548</v>
      </c>
      <c r="Y76" s="47">
        <f t="shared" si="230"/>
        <v>0.41180555555555548</v>
      </c>
      <c r="Z76" s="47">
        <f t="shared" si="230"/>
        <v>0.57847222222222217</v>
      </c>
      <c r="AA76" s="47">
        <f t="shared" ref="AA76" si="231">AA75+"0:2"</f>
        <v>0.7451388888888888</v>
      </c>
      <c r="AB76" s="174"/>
    </row>
    <row r="77" spans="2:28" x14ac:dyDescent="0.2">
      <c r="B77" s="207">
        <v>30.4</v>
      </c>
      <c r="C77" s="207">
        <v>23.800000000000004</v>
      </c>
      <c r="D77" s="207">
        <v>23.800000000000004</v>
      </c>
      <c r="E77" s="207">
        <v>13</v>
      </c>
      <c r="F77" s="137" t="s">
        <v>339</v>
      </c>
      <c r="G77" s="356"/>
      <c r="H77" s="47">
        <f t="shared" ref="H77:K77" si="232">H76+"0:1"</f>
        <v>0.20416666666666661</v>
      </c>
      <c r="I77" s="47">
        <f t="shared" si="232"/>
        <v>0.24583333333333326</v>
      </c>
      <c r="J77" s="47">
        <f t="shared" si="232"/>
        <v>0.29305555555555546</v>
      </c>
      <c r="K77" s="220">
        <f t="shared" si="232"/>
        <v>0.30833333333333324</v>
      </c>
      <c r="L77" s="47">
        <f t="shared" ref="L77:U77" si="233">L76+"0:1"</f>
        <v>0.32916666666666661</v>
      </c>
      <c r="M77" s="220">
        <f t="shared" si="233"/>
        <v>0.41249999999999992</v>
      </c>
      <c r="N77" s="47">
        <f t="shared" si="233"/>
        <v>0.49583333333333324</v>
      </c>
      <c r="O77" s="47">
        <f t="shared" si="233"/>
        <v>0.53749999999999987</v>
      </c>
      <c r="P77" s="47">
        <f t="shared" ref="P77" si="234">P76+"0:1"</f>
        <v>0.57222222222222219</v>
      </c>
      <c r="Q77" s="47">
        <f t="shared" si="233"/>
        <v>0.62083333333333324</v>
      </c>
      <c r="R77" s="47">
        <f t="shared" ref="R77" si="235">R76+"0:1"</f>
        <v>0.65555555555555545</v>
      </c>
      <c r="S77" s="47">
        <f t="shared" si="233"/>
        <v>0.70416666666666661</v>
      </c>
      <c r="T77" s="47">
        <f t="shared" si="233"/>
        <v>0.78749999999999987</v>
      </c>
      <c r="U77" s="47">
        <f t="shared" si="233"/>
        <v>0.87083333333333324</v>
      </c>
      <c r="V77" s="212"/>
      <c r="W77" s="212"/>
      <c r="X77" s="47">
        <f t="shared" ref="X77:Z77" si="236">X76+"0:1"</f>
        <v>0.28749999999999992</v>
      </c>
      <c r="Y77" s="47">
        <f t="shared" si="236"/>
        <v>0.41249999999999992</v>
      </c>
      <c r="Z77" s="47">
        <f t="shared" si="236"/>
        <v>0.57916666666666661</v>
      </c>
      <c r="AA77" s="47">
        <f t="shared" ref="AA77" si="237">AA76+"0:1"</f>
        <v>0.74583333333333324</v>
      </c>
      <c r="AB77" s="174"/>
    </row>
    <row r="78" spans="2:28" x14ac:dyDescent="0.2">
      <c r="B78" s="207">
        <v>31.1</v>
      </c>
      <c r="C78" s="207">
        <v>24.500000000000004</v>
      </c>
      <c r="D78" s="207">
        <v>24.500000000000004</v>
      </c>
      <c r="E78" s="207">
        <v>12</v>
      </c>
      <c r="F78" s="137" t="s">
        <v>338</v>
      </c>
      <c r="G78" s="356"/>
      <c r="H78" s="47">
        <f t="shared" ref="H78:I78" si="238">H77+"0:2"</f>
        <v>0.20555555555555549</v>
      </c>
      <c r="I78" s="47">
        <f t="shared" si="238"/>
        <v>0.24722222222222215</v>
      </c>
      <c r="J78" s="47">
        <f>J77+"0:4"</f>
        <v>0.29583333333333323</v>
      </c>
      <c r="K78" s="220">
        <f t="shared" ref="K78" si="239">K77+"0:2"</f>
        <v>0.30972222222222212</v>
      </c>
      <c r="L78" s="47">
        <f t="shared" ref="L78:U78" si="240">L77+"0:2"</f>
        <v>0.33055555555555549</v>
      </c>
      <c r="M78" s="220">
        <f t="shared" si="240"/>
        <v>0.41388888888888881</v>
      </c>
      <c r="N78" s="47">
        <f t="shared" si="240"/>
        <v>0.49722222222222212</v>
      </c>
      <c r="O78" s="47">
        <f t="shared" si="240"/>
        <v>0.53888888888888875</v>
      </c>
      <c r="P78" s="47">
        <f t="shared" ref="P78" si="241">P77+"0:2"</f>
        <v>0.57361111111111107</v>
      </c>
      <c r="Q78" s="47">
        <f t="shared" si="240"/>
        <v>0.62222222222222212</v>
      </c>
      <c r="R78" s="47">
        <f t="shared" ref="R78" si="242">R77+"0:2"</f>
        <v>0.65694444444444433</v>
      </c>
      <c r="S78" s="47">
        <f t="shared" si="240"/>
        <v>0.70555555555555549</v>
      </c>
      <c r="T78" s="47">
        <f t="shared" si="240"/>
        <v>0.78888888888888875</v>
      </c>
      <c r="U78" s="47">
        <f t="shared" si="240"/>
        <v>0.87222222222222212</v>
      </c>
      <c r="V78" s="212"/>
      <c r="W78" s="212"/>
      <c r="X78" s="47">
        <f t="shared" ref="X78:Z78" si="243">X77+"0:2"</f>
        <v>0.28888888888888881</v>
      </c>
      <c r="Y78" s="47">
        <f t="shared" si="243"/>
        <v>0.41388888888888881</v>
      </c>
      <c r="Z78" s="47">
        <f t="shared" si="243"/>
        <v>0.58055555555555549</v>
      </c>
      <c r="AA78" s="47">
        <f t="shared" ref="AA78" si="244">AA77+"0:2"</f>
        <v>0.74722222222222212</v>
      </c>
      <c r="AB78" s="174"/>
    </row>
    <row r="79" spans="2:28" x14ac:dyDescent="0.2">
      <c r="B79" s="174" t="s">
        <v>25</v>
      </c>
      <c r="C79" s="207">
        <v>28.5</v>
      </c>
      <c r="D79" s="174" t="s">
        <v>25</v>
      </c>
      <c r="E79" s="207">
        <v>11</v>
      </c>
      <c r="F79" s="137" t="s">
        <v>337</v>
      </c>
      <c r="G79" s="365"/>
      <c r="H79" s="219" t="s">
        <v>25</v>
      </c>
      <c r="I79" s="47">
        <f>I78+"0:4"</f>
        <v>0.24999999999999992</v>
      </c>
      <c r="J79" s="219" t="s">
        <v>25</v>
      </c>
      <c r="K79" s="219" t="s">
        <v>25</v>
      </c>
      <c r="L79" s="47">
        <f>L78+"0:4"</f>
        <v>0.33333333333333326</v>
      </c>
      <c r="M79" s="219" t="s">
        <v>25</v>
      </c>
      <c r="N79" s="219" t="s">
        <v>25</v>
      </c>
      <c r="O79" s="219" t="s">
        <v>25</v>
      </c>
      <c r="P79" s="219" t="s">
        <v>25</v>
      </c>
      <c r="Q79" s="219" t="s">
        <v>25</v>
      </c>
      <c r="R79" s="219">
        <f>R78+"0:4"</f>
        <v>0.6597222222222221</v>
      </c>
      <c r="S79" s="219" t="s">
        <v>25</v>
      </c>
      <c r="T79" s="219" t="s">
        <v>25</v>
      </c>
      <c r="U79" s="219" t="s">
        <v>25</v>
      </c>
      <c r="V79" s="212"/>
      <c r="W79" s="212"/>
      <c r="X79" s="219" t="s">
        <v>25</v>
      </c>
      <c r="Y79" s="219" t="s">
        <v>25</v>
      </c>
      <c r="Z79" s="219" t="s">
        <v>25</v>
      </c>
      <c r="AA79" s="219" t="s">
        <v>25</v>
      </c>
      <c r="AB79" s="174"/>
    </row>
    <row r="80" spans="2:28" x14ac:dyDescent="0.2">
      <c r="B80" s="207">
        <v>33.1</v>
      </c>
      <c r="C80" s="174" t="s">
        <v>25</v>
      </c>
      <c r="D80" s="207">
        <v>26.500000000000004</v>
      </c>
      <c r="E80" s="207">
        <v>10</v>
      </c>
      <c r="F80" s="137" t="s">
        <v>744</v>
      </c>
      <c r="G80" s="356"/>
      <c r="H80" s="47">
        <f>H78+"0:2"</f>
        <v>0.20694444444444438</v>
      </c>
      <c r="I80" s="219" t="s">
        <v>25</v>
      </c>
      <c r="J80" s="47">
        <f>J78+"0:2"</f>
        <v>0.29722222222222211</v>
      </c>
      <c r="K80" s="47">
        <f>K78+"0:2"</f>
        <v>0.31111111111111101</v>
      </c>
      <c r="L80" s="219" t="s">
        <v>25</v>
      </c>
      <c r="M80" s="47">
        <f t="shared" ref="M80:U80" si="245">M78+"0:2"</f>
        <v>0.41527777777777769</v>
      </c>
      <c r="N80" s="47">
        <f t="shared" si="245"/>
        <v>0.49861111111111101</v>
      </c>
      <c r="O80" s="47">
        <f t="shared" si="245"/>
        <v>0.54027777777777763</v>
      </c>
      <c r="P80" s="47">
        <f t="shared" ref="P80" si="246">P78+"0:2"</f>
        <v>0.57499999999999996</v>
      </c>
      <c r="Q80" s="47">
        <f t="shared" si="245"/>
        <v>0.62361111111111101</v>
      </c>
      <c r="R80" s="47" t="s">
        <v>25</v>
      </c>
      <c r="S80" s="47">
        <f t="shared" si="245"/>
        <v>0.70694444444444438</v>
      </c>
      <c r="T80" s="47">
        <f t="shared" si="245"/>
        <v>0.79027777777777763</v>
      </c>
      <c r="U80" s="47">
        <f t="shared" si="245"/>
        <v>0.87361111111111101</v>
      </c>
      <c r="V80" s="212"/>
      <c r="W80" s="212"/>
      <c r="X80" s="47">
        <f t="shared" ref="X80:Z80" si="247">X78+"0:2"</f>
        <v>0.29027777777777769</v>
      </c>
      <c r="Y80" s="47">
        <f t="shared" si="247"/>
        <v>0.41527777777777769</v>
      </c>
      <c r="Z80" s="47">
        <f t="shared" si="247"/>
        <v>0.58194444444444438</v>
      </c>
      <c r="AA80" s="47">
        <f t="shared" ref="AA80" si="248">AA78+"0:2"</f>
        <v>0.74861111111111101</v>
      </c>
      <c r="AB80" s="174"/>
    </row>
    <row r="81" spans="2:31" x14ac:dyDescent="0.2">
      <c r="B81" s="207">
        <v>34.299999999999997</v>
      </c>
      <c r="C81" s="174" t="s">
        <v>25</v>
      </c>
      <c r="D81" s="207">
        <v>27.700000000000003</v>
      </c>
      <c r="E81" s="207">
        <v>9</v>
      </c>
      <c r="F81" s="137" t="s">
        <v>336</v>
      </c>
      <c r="G81" s="356"/>
      <c r="H81" s="47">
        <f>H80+"0:3"</f>
        <v>0.2090277777777777</v>
      </c>
      <c r="I81" s="219" t="s">
        <v>25</v>
      </c>
      <c r="J81" s="47">
        <f>J80+"0:3"</f>
        <v>0.29930555555555544</v>
      </c>
      <c r="K81" s="47">
        <f>K80+"0:3"</f>
        <v>0.31319444444444433</v>
      </c>
      <c r="L81" s="219" t="s">
        <v>25</v>
      </c>
      <c r="M81" s="47">
        <f t="shared" ref="M81:U81" si="249">M80+"0:3"</f>
        <v>0.41736111111111102</v>
      </c>
      <c r="N81" s="47">
        <f t="shared" si="249"/>
        <v>0.50069444444444433</v>
      </c>
      <c r="O81" s="47">
        <f t="shared" si="249"/>
        <v>0.54236111111111096</v>
      </c>
      <c r="P81" s="47">
        <f t="shared" ref="P81" si="250">P80+"0:3"</f>
        <v>0.57708333333333328</v>
      </c>
      <c r="Q81" s="47">
        <f t="shared" si="249"/>
        <v>0.62569444444444433</v>
      </c>
      <c r="R81" s="47" t="s">
        <v>25</v>
      </c>
      <c r="S81" s="47">
        <f t="shared" si="249"/>
        <v>0.7090277777777777</v>
      </c>
      <c r="T81" s="47">
        <f t="shared" si="249"/>
        <v>0.79236111111111096</v>
      </c>
      <c r="U81" s="47">
        <f t="shared" si="249"/>
        <v>0.87569444444444433</v>
      </c>
      <c r="V81" s="212"/>
      <c r="W81" s="212"/>
      <c r="X81" s="47">
        <f t="shared" ref="X81:Z81" si="251">X80+"0:3"</f>
        <v>0.29236111111111102</v>
      </c>
      <c r="Y81" s="47">
        <f t="shared" si="251"/>
        <v>0.41736111111111102</v>
      </c>
      <c r="Z81" s="47">
        <f t="shared" si="251"/>
        <v>0.5840277777777777</v>
      </c>
      <c r="AA81" s="47">
        <f t="shared" ref="AA81" si="252">AA80+"0:3"</f>
        <v>0.75069444444444433</v>
      </c>
      <c r="AB81" s="174"/>
    </row>
    <row r="82" spans="2:31" x14ac:dyDescent="0.2">
      <c r="B82" s="207">
        <v>36.1</v>
      </c>
      <c r="C82" s="174" t="s">
        <v>25</v>
      </c>
      <c r="D82" s="207">
        <v>29.500000000000004</v>
      </c>
      <c r="E82" s="207">
        <v>8</v>
      </c>
      <c r="F82" s="137" t="s">
        <v>335</v>
      </c>
      <c r="G82" s="356"/>
      <c r="H82" s="47">
        <f>H81+"0:2"</f>
        <v>0.21041666666666659</v>
      </c>
      <c r="I82" s="219" t="s">
        <v>25</v>
      </c>
      <c r="J82" s="47">
        <f>J81+"0:2"</f>
        <v>0.30069444444444432</v>
      </c>
      <c r="K82" s="47">
        <f>K81+"0:2"</f>
        <v>0.31458333333333321</v>
      </c>
      <c r="L82" s="219" t="s">
        <v>25</v>
      </c>
      <c r="M82" s="47">
        <f t="shared" ref="M82:U82" si="253">M81+"0:2"</f>
        <v>0.4187499999999999</v>
      </c>
      <c r="N82" s="47">
        <f t="shared" si="253"/>
        <v>0.50208333333333321</v>
      </c>
      <c r="O82" s="47">
        <f t="shared" si="253"/>
        <v>0.54374999999999984</v>
      </c>
      <c r="P82" s="47">
        <f t="shared" ref="P82" si="254">P81+"0:2"</f>
        <v>0.57847222222222217</v>
      </c>
      <c r="Q82" s="47">
        <f t="shared" si="253"/>
        <v>0.62708333333333321</v>
      </c>
      <c r="R82" s="47" t="s">
        <v>25</v>
      </c>
      <c r="S82" s="47">
        <f t="shared" si="253"/>
        <v>0.71041666666666659</v>
      </c>
      <c r="T82" s="47">
        <f t="shared" si="253"/>
        <v>0.79374999999999984</v>
      </c>
      <c r="U82" s="47">
        <f t="shared" si="253"/>
        <v>0.87708333333333321</v>
      </c>
      <c r="V82" s="212"/>
      <c r="W82" s="212"/>
      <c r="X82" s="47">
        <f t="shared" ref="X82:Z82" si="255">X81+"0:2"</f>
        <v>0.2937499999999999</v>
      </c>
      <c r="Y82" s="47">
        <f t="shared" si="255"/>
        <v>0.4187499999999999</v>
      </c>
      <c r="Z82" s="47">
        <f t="shared" si="255"/>
        <v>0.58541666666666659</v>
      </c>
      <c r="AA82" s="47">
        <f t="shared" ref="AA82" si="256">AA81+"0:2"</f>
        <v>0.75208333333333321</v>
      </c>
      <c r="AB82" s="174"/>
    </row>
    <row r="83" spans="2:31" x14ac:dyDescent="0.2">
      <c r="B83" s="174" t="s">
        <v>25</v>
      </c>
      <c r="C83" s="207">
        <v>31.2</v>
      </c>
      <c r="D83" s="174" t="s">
        <v>25</v>
      </c>
      <c r="E83" s="207">
        <v>7</v>
      </c>
      <c r="F83" s="137" t="s">
        <v>334</v>
      </c>
      <c r="G83" s="365"/>
      <c r="H83" s="219" t="s">
        <v>25</v>
      </c>
      <c r="I83" s="47">
        <f>I79+"0:3"</f>
        <v>0.25208333333333327</v>
      </c>
      <c r="J83" s="219" t="s">
        <v>25</v>
      </c>
      <c r="K83" s="219" t="s">
        <v>25</v>
      </c>
      <c r="L83" s="47">
        <f>L79+"0:3"</f>
        <v>0.33541666666666659</v>
      </c>
      <c r="M83" s="219" t="s">
        <v>25</v>
      </c>
      <c r="N83" s="219" t="s">
        <v>25</v>
      </c>
      <c r="O83" s="219" t="s">
        <v>25</v>
      </c>
      <c r="P83" s="219" t="s">
        <v>25</v>
      </c>
      <c r="Q83" s="219" t="s">
        <v>25</v>
      </c>
      <c r="R83" s="219">
        <f>R79+"0:3"</f>
        <v>0.66180555555555542</v>
      </c>
      <c r="S83" s="219" t="s">
        <v>25</v>
      </c>
      <c r="T83" s="219" t="s">
        <v>25</v>
      </c>
      <c r="U83" s="219" t="s">
        <v>25</v>
      </c>
      <c r="V83" s="212"/>
      <c r="W83" s="212"/>
      <c r="X83" s="219" t="s">
        <v>25</v>
      </c>
      <c r="Y83" s="219" t="s">
        <v>25</v>
      </c>
      <c r="Z83" s="219" t="s">
        <v>25</v>
      </c>
      <c r="AA83" s="219" t="s">
        <v>25</v>
      </c>
      <c r="AB83" s="174"/>
    </row>
    <row r="84" spans="2:31" x14ac:dyDescent="0.2">
      <c r="B84" s="207">
        <v>36.6</v>
      </c>
      <c r="C84" s="207">
        <f>D84+1.7</f>
        <v>31.700000000000003</v>
      </c>
      <c r="D84" s="207">
        <v>30.000000000000004</v>
      </c>
      <c r="E84" s="207">
        <v>6</v>
      </c>
      <c r="F84" s="137" t="s">
        <v>333</v>
      </c>
      <c r="G84" s="356"/>
      <c r="H84" s="47">
        <f>H82+"0:1"</f>
        <v>0.21111111111111103</v>
      </c>
      <c r="I84" s="47">
        <f t="shared" ref="I84" si="257">I83+"0:1"</f>
        <v>0.25277777777777771</v>
      </c>
      <c r="J84" s="47">
        <f>J82+"0:1"</f>
        <v>0.30138888888888876</v>
      </c>
      <c r="K84" s="47">
        <f>K82+"0:1"</f>
        <v>0.31527777777777766</v>
      </c>
      <c r="L84" s="47">
        <f>L83+"0:1"</f>
        <v>0.33611111111111103</v>
      </c>
      <c r="M84" s="47">
        <f t="shared" ref="M84:U84" si="258">M82+"0:1"</f>
        <v>0.41944444444444434</v>
      </c>
      <c r="N84" s="47">
        <f t="shared" si="258"/>
        <v>0.50277777777777766</v>
      </c>
      <c r="O84" s="47">
        <f t="shared" si="258"/>
        <v>0.54444444444444429</v>
      </c>
      <c r="P84" s="47">
        <f t="shared" ref="P84" si="259">P82+"0:1"</f>
        <v>0.57916666666666661</v>
      </c>
      <c r="Q84" s="47">
        <f t="shared" si="258"/>
        <v>0.62777777777777766</v>
      </c>
      <c r="R84" s="47">
        <f>R83+"0:1"</f>
        <v>0.66249999999999987</v>
      </c>
      <c r="S84" s="47">
        <f t="shared" si="258"/>
        <v>0.71111111111111103</v>
      </c>
      <c r="T84" s="47">
        <f t="shared" si="258"/>
        <v>0.79444444444444429</v>
      </c>
      <c r="U84" s="47">
        <f t="shared" si="258"/>
        <v>0.87777777777777766</v>
      </c>
      <c r="V84" s="212"/>
      <c r="W84" s="212"/>
      <c r="X84" s="47">
        <f t="shared" ref="X84:Z84" si="260">X82+"0:1"</f>
        <v>0.29444444444444434</v>
      </c>
      <c r="Y84" s="47">
        <f t="shared" si="260"/>
        <v>0.41944444444444434</v>
      </c>
      <c r="Z84" s="47">
        <f t="shared" si="260"/>
        <v>0.58611111111111103</v>
      </c>
      <c r="AA84" s="47">
        <f t="shared" ref="AA84" si="261">AA82+"0:1"</f>
        <v>0.75277777777777766</v>
      </c>
      <c r="AB84" s="174"/>
    </row>
    <row r="85" spans="2:31" x14ac:dyDescent="0.2">
      <c r="B85" s="207">
        <v>37.9</v>
      </c>
      <c r="C85" s="207">
        <f t="shared" ref="C85:C89" si="262">D85+1.7</f>
        <v>33.000000000000007</v>
      </c>
      <c r="D85" s="207">
        <v>31.300000000000004</v>
      </c>
      <c r="E85" s="207">
        <v>5</v>
      </c>
      <c r="F85" s="137" t="s">
        <v>332</v>
      </c>
      <c r="G85" s="356"/>
      <c r="H85" s="47">
        <f>H84+"0:2"</f>
        <v>0.21249999999999991</v>
      </c>
      <c r="I85" s="47">
        <f t="shared" ref="I85:J85" si="263">I84+"0:2"</f>
        <v>0.2541666666666666</v>
      </c>
      <c r="J85" s="47">
        <f t="shared" si="263"/>
        <v>0.30277777777777765</v>
      </c>
      <c r="K85" s="47">
        <f t="shared" ref="K85" si="264">K84+"0:2"</f>
        <v>0.31666666666666654</v>
      </c>
      <c r="L85" s="47">
        <f t="shared" ref="L85:U85" si="265">L84+"0:2"</f>
        <v>0.33749999999999991</v>
      </c>
      <c r="M85" s="220">
        <f t="shared" si="265"/>
        <v>0.42083333333333323</v>
      </c>
      <c r="N85" s="47">
        <f t="shared" si="265"/>
        <v>0.50416666666666654</v>
      </c>
      <c r="O85" s="47">
        <f t="shared" si="265"/>
        <v>0.54583333333333317</v>
      </c>
      <c r="P85" s="47">
        <f t="shared" ref="P85" si="266">P84+"0:2"</f>
        <v>0.58055555555555549</v>
      </c>
      <c r="Q85" s="47">
        <f t="shared" si="265"/>
        <v>0.62916666666666654</v>
      </c>
      <c r="R85" s="47">
        <f t="shared" ref="R85" si="267">R84+"0:2"</f>
        <v>0.66388888888888875</v>
      </c>
      <c r="S85" s="47">
        <f t="shared" si="265"/>
        <v>0.71249999999999991</v>
      </c>
      <c r="T85" s="47">
        <f t="shared" si="265"/>
        <v>0.79583333333333317</v>
      </c>
      <c r="U85" s="47">
        <f t="shared" si="265"/>
        <v>0.87916666666666654</v>
      </c>
      <c r="V85" s="212"/>
      <c r="W85" s="212"/>
      <c r="X85" s="47">
        <f t="shared" ref="X85:Z85" si="268">X84+"0:2"</f>
        <v>0.29583333333333323</v>
      </c>
      <c r="Y85" s="47">
        <f t="shared" si="268"/>
        <v>0.42083333333333323</v>
      </c>
      <c r="Z85" s="47">
        <f t="shared" si="268"/>
        <v>0.58749999999999991</v>
      </c>
      <c r="AA85" s="47">
        <f t="shared" ref="AA85" si="269">AA84+"0:2"</f>
        <v>0.75416666666666654</v>
      </c>
      <c r="AB85" s="174"/>
    </row>
    <row r="86" spans="2:31" x14ac:dyDescent="0.2">
      <c r="B86" s="207">
        <v>39</v>
      </c>
      <c r="C86" s="207">
        <f t="shared" si="262"/>
        <v>34.100000000000009</v>
      </c>
      <c r="D86" s="207">
        <v>32.400000000000006</v>
      </c>
      <c r="E86" s="207">
        <v>4</v>
      </c>
      <c r="F86" s="137" t="s">
        <v>331</v>
      </c>
      <c r="G86" s="356"/>
      <c r="H86" s="47">
        <f t="shared" ref="H86:J86" si="270">H85+"0:3"</f>
        <v>0.21458333333333324</v>
      </c>
      <c r="I86" s="47">
        <f t="shared" si="270"/>
        <v>0.25624999999999992</v>
      </c>
      <c r="J86" s="47">
        <f t="shared" si="270"/>
        <v>0.30486111111111097</v>
      </c>
      <c r="K86" s="47">
        <f t="shared" ref="K86" si="271">K85+"0:3"</f>
        <v>0.31874999999999987</v>
      </c>
      <c r="L86" s="47">
        <f t="shared" ref="L86:U86" si="272">L85+"0:3"</f>
        <v>0.33958333333333324</v>
      </c>
      <c r="M86" s="220">
        <f t="shared" si="272"/>
        <v>0.42291666666666655</v>
      </c>
      <c r="N86" s="47">
        <f t="shared" si="272"/>
        <v>0.50624999999999987</v>
      </c>
      <c r="O86" s="47">
        <f t="shared" si="272"/>
        <v>0.5479166666666665</v>
      </c>
      <c r="P86" s="47">
        <f t="shared" ref="P86" si="273">P85+"0:3"</f>
        <v>0.58263888888888882</v>
      </c>
      <c r="Q86" s="47">
        <f t="shared" si="272"/>
        <v>0.63124999999999987</v>
      </c>
      <c r="R86" s="47">
        <f t="shared" ref="R86" si="274">R85+"0:3"</f>
        <v>0.66597222222222208</v>
      </c>
      <c r="S86" s="47">
        <f t="shared" si="272"/>
        <v>0.71458333333333324</v>
      </c>
      <c r="T86" s="47">
        <f t="shared" si="272"/>
        <v>0.7979166666666665</v>
      </c>
      <c r="U86" s="47">
        <f t="shared" si="272"/>
        <v>0.88124999999999987</v>
      </c>
      <c r="V86" s="212"/>
      <c r="W86" s="212"/>
      <c r="X86" s="47">
        <f t="shared" ref="X86:Z86" si="275">X85+"0:3"</f>
        <v>0.29791666666666655</v>
      </c>
      <c r="Y86" s="47">
        <f t="shared" si="275"/>
        <v>0.42291666666666655</v>
      </c>
      <c r="Z86" s="47">
        <f t="shared" si="275"/>
        <v>0.58958333333333324</v>
      </c>
      <c r="AA86" s="47">
        <f t="shared" ref="AA86" si="276">AA85+"0:3"</f>
        <v>0.75624999999999987</v>
      </c>
      <c r="AB86" s="174"/>
    </row>
    <row r="87" spans="2:31" x14ac:dyDescent="0.2">
      <c r="B87" s="207">
        <v>39.5</v>
      </c>
      <c r="C87" s="207">
        <f t="shared" si="262"/>
        <v>34.600000000000009</v>
      </c>
      <c r="D87" s="207">
        <v>32.900000000000006</v>
      </c>
      <c r="E87" s="207">
        <v>3</v>
      </c>
      <c r="F87" s="137" t="s">
        <v>330</v>
      </c>
      <c r="G87" s="356"/>
      <c r="H87" s="47">
        <f t="shared" ref="H87:K87" si="277">H86+"0:1"</f>
        <v>0.21527777777777768</v>
      </c>
      <c r="I87" s="47">
        <f t="shared" si="277"/>
        <v>0.25694444444444436</v>
      </c>
      <c r="J87" s="47">
        <f t="shared" si="277"/>
        <v>0.30555555555555541</v>
      </c>
      <c r="K87" s="220">
        <f t="shared" si="277"/>
        <v>0.31944444444444431</v>
      </c>
      <c r="L87" s="47">
        <f t="shared" ref="L87:U87" si="278">L86+"0:1"</f>
        <v>0.34027777777777768</v>
      </c>
      <c r="M87" s="220">
        <f t="shared" si="278"/>
        <v>0.42361111111111099</v>
      </c>
      <c r="N87" s="47">
        <f t="shared" si="278"/>
        <v>0.50694444444444431</v>
      </c>
      <c r="O87" s="47">
        <f t="shared" si="278"/>
        <v>0.54861111111111094</v>
      </c>
      <c r="P87" s="47">
        <f t="shared" ref="P87" si="279">P86+"0:1"</f>
        <v>0.58333333333333326</v>
      </c>
      <c r="Q87" s="47">
        <f t="shared" si="278"/>
        <v>0.63194444444444431</v>
      </c>
      <c r="R87" s="47">
        <f t="shared" ref="R87" si="280">R86+"0:1"</f>
        <v>0.66666666666666652</v>
      </c>
      <c r="S87" s="47">
        <f t="shared" si="278"/>
        <v>0.71527777777777768</v>
      </c>
      <c r="T87" s="47">
        <f t="shared" si="278"/>
        <v>0.79861111111111094</v>
      </c>
      <c r="U87" s="47">
        <f t="shared" si="278"/>
        <v>0.88194444444444431</v>
      </c>
      <c r="V87" s="212"/>
      <c r="W87" s="212"/>
      <c r="X87" s="47">
        <f t="shared" ref="X87:Z87" si="281">X86+"0:1"</f>
        <v>0.29861111111111099</v>
      </c>
      <c r="Y87" s="47">
        <f t="shared" si="281"/>
        <v>0.42361111111111099</v>
      </c>
      <c r="Z87" s="47">
        <f t="shared" si="281"/>
        <v>0.59027777777777768</v>
      </c>
      <c r="AA87" s="47">
        <f t="shared" ref="AA87" si="282">AA86+"0:1"</f>
        <v>0.75694444444444431</v>
      </c>
      <c r="AB87" s="174"/>
    </row>
    <row r="88" spans="2:31" x14ac:dyDescent="0.2">
      <c r="B88" s="207">
        <v>40.5</v>
      </c>
      <c r="C88" s="207">
        <f t="shared" si="262"/>
        <v>35.600000000000009</v>
      </c>
      <c r="D88" s="207">
        <v>33.900000000000006</v>
      </c>
      <c r="E88" s="207">
        <v>2</v>
      </c>
      <c r="F88" s="137" t="s">
        <v>329</v>
      </c>
      <c r="G88" s="356"/>
      <c r="H88" s="47">
        <f t="shared" ref="H88:K88" si="283">H87+"0:2"</f>
        <v>0.21666666666666656</v>
      </c>
      <c r="I88" s="47">
        <f t="shared" si="283"/>
        <v>0.25833333333333325</v>
      </c>
      <c r="J88" s="47">
        <f t="shared" si="283"/>
        <v>0.3069444444444443</v>
      </c>
      <c r="K88" s="220">
        <f t="shared" si="283"/>
        <v>0.32083333333333319</v>
      </c>
      <c r="L88" s="47">
        <f t="shared" ref="L88:U88" si="284">L87+"0:2"</f>
        <v>0.34166666666666656</v>
      </c>
      <c r="M88" s="47">
        <f t="shared" si="284"/>
        <v>0.42499999999999988</v>
      </c>
      <c r="N88" s="47">
        <f t="shared" si="284"/>
        <v>0.50833333333333319</v>
      </c>
      <c r="O88" s="47">
        <f t="shared" si="284"/>
        <v>0.54999999999999982</v>
      </c>
      <c r="P88" s="47">
        <f t="shared" ref="P88" si="285">P87+"0:2"</f>
        <v>0.58472222222222214</v>
      </c>
      <c r="Q88" s="47">
        <f t="shared" si="284"/>
        <v>0.63333333333333319</v>
      </c>
      <c r="R88" s="47">
        <f t="shared" ref="R88" si="286">R87+"0:2"</f>
        <v>0.6680555555555554</v>
      </c>
      <c r="S88" s="47">
        <f t="shared" si="284"/>
        <v>0.71666666666666656</v>
      </c>
      <c r="T88" s="47">
        <f t="shared" si="284"/>
        <v>0.79999999999999982</v>
      </c>
      <c r="U88" s="47">
        <f t="shared" si="284"/>
        <v>0.88333333333333319</v>
      </c>
      <c r="V88" s="212"/>
      <c r="W88" s="212"/>
      <c r="X88" s="47">
        <f t="shared" ref="X88:Z88" si="287">X87+"0:2"</f>
        <v>0.29999999999999988</v>
      </c>
      <c r="Y88" s="47">
        <f t="shared" si="287"/>
        <v>0.42499999999999988</v>
      </c>
      <c r="Z88" s="47">
        <f t="shared" si="287"/>
        <v>0.59166666666666656</v>
      </c>
      <c r="AA88" s="47">
        <f t="shared" ref="AA88" si="288">AA87+"0:2"</f>
        <v>0.75833333333333319</v>
      </c>
      <c r="AB88" s="174"/>
    </row>
    <row r="89" spans="2:31" x14ac:dyDescent="0.2">
      <c r="B89" s="207">
        <v>41.4</v>
      </c>
      <c r="C89" s="207">
        <f t="shared" si="262"/>
        <v>36.500000000000007</v>
      </c>
      <c r="D89" s="207">
        <v>34.800000000000004</v>
      </c>
      <c r="E89" s="207">
        <v>1</v>
      </c>
      <c r="F89" s="142" t="s">
        <v>328</v>
      </c>
      <c r="G89" s="358"/>
      <c r="H89" s="26">
        <f t="shared" ref="H89:K89" si="289">H88+"0:3"</f>
        <v>0.21874999999999989</v>
      </c>
      <c r="I89" s="26">
        <f t="shared" si="289"/>
        <v>0.26041666666666657</v>
      </c>
      <c r="J89" s="26">
        <f t="shared" si="289"/>
        <v>0.30902777777777762</v>
      </c>
      <c r="K89" s="366">
        <f t="shared" si="289"/>
        <v>0.32291666666666652</v>
      </c>
      <c r="L89" s="26">
        <f t="shared" ref="L89:U89" si="290">L88+"0:3"</f>
        <v>0.34374999999999989</v>
      </c>
      <c r="M89" s="26">
        <f t="shared" si="290"/>
        <v>0.4270833333333332</v>
      </c>
      <c r="N89" s="26">
        <f t="shared" si="290"/>
        <v>0.51041666666666652</v>
      </c>
      <c r="O89" s="26">
        <f t="shared" si="290"/>
        <v>0.55208333333333315</v>
      </c>
      <c r="P89" s="26">
        <f t="shared" ref="P89" si="291">P88+"0:3"</f>
        <v>0.58680555555555547</v>
      </c>
      <c r="Q89" s="26">
        <f t="shared" si="290"/>
        <v>0.63541666666666652</v>
      </c>
      <c r="R89" s="26">
        <f t="shared" ref="R89" si="292">R88+"0:3"</f>
        <v>0.67013888888888873</v>
      </c>
      <c r="S89" s="26">
        <f t="shared" si="290"/>
        <v>0.71874999999999989</v>
      </c>
      <c r="T89" s="26">
        <f t="shared" si="290"/>
        <v>0.80208333333333315</v>
      </c>
      <c r="U89" s="26">
        <f t="shared" si="290"/>
        <v>0.88541666666666652</v>
      </c>
      <c r="V89" s="212"/>
      <c r="W89" s="212"/>
      <c r="X89" s="26">
        <f t="shared" ref="X89:Z89" si="293">X88+"0:3"</f>
        <v>0.3020833333333332</v>
      </c>
      <c r="Y89" s="26">
        <f t="shared" si="293"/>
        <v>0.4270833333333332</v>
      </c>
      <c r="Z89" s="26">
        <f t="shared" si="293"/>
        <v>0.59374999999999989</v>
      </c>
      <c r="AA89" s="26">
        <f t="shared" ref="AA89" si="294">AA88+"0:3"</f>
        <v>0.76041666666666652</v>
      </c>
      <c r="AB89" s="174"/>
    </row>
    <row r="90" spans="2:31" x14ac:dyDescent="0.2">
      <c r="G90" s="205"/>
      <c r="H90" s="359"/>
      <c r="I90" s="353"/>
      <c r="V90" s="212"/>
      <c r="Z90" s="212"/>
      <c r="AA90" s="212"/>
      <c r="AB90" s="174"/>
      <c r="AC90" s="174"/>
      <c r="AD90" s="174"/>
      <c r="AE90" s="174"/>
    </row>
    <row r="91" spans="2:31" x14ac:dyDescent="0.2">
      <c r="F91" s="174"/>
      <c r="Y91" s="212"/>
      <c r="Z91" s="212"/>
      <c r="AB91" s="174"/>
      <c r="AC91" s="174"/>
      <c r="AD91" s="174"/>
    </row>
    <row r="92" spans="2:31" x14ac:dyDescent="0.2">
      <c r="F92" s="174"/>
      <c r="Y92" s="212"/>
      <c r="Z92" s="212"/>
      <c r="AB92" s="174"/>
      <c r="AC92" s="174"/>
    </row>
    <row r="93" spans="2:31" x14ac:dyDescent="0.2">
      <c r="F93" s="174"/>
    </row>
    <row r="94" spans="2:31" x14ac:dyDescent="0.2">
      <c r="F94" s="174"/>
    </row>
    <row r="95" spans="2:31" x14ac:dyDescent="0.2">
      <c r="F95" s="174"/>
    </row>
    <row r="98" spans="6:32" x14ac:dyDescent="0.2">
      <c r="G98" s="207"/>
    </row>
    <row r="99" spans="6:32" x14ac:dyDescent="0.2">
      <c r="G99" s="207"/>
    </row>
    <row r="100" spans="6:32" x14ac:dyDescent="0.2">
      <c r="G100" s="207"/>
    </row>
    <row r="101" spans="6:32" s="174" customFormat="1" x14ac:dyDescent="0.2">
      <c r="F101" s="205"/>
      <c r="G101" s="207"/>
      <c r="AB101" s="205"/>
      <c r="AC101" s="205"/>
      <c r="AD101" s="205"/>
      <c r="AE101" s="205"/>
      <c r="AF101" s="205"/>
    </row>
    <row r="102" spans="6:32" s="174" customFormat="1" x14ac:dyDescent="0.2">
      <c r="F102" s="205"/>
      <c r="G102" s="207"/>
      <c r="AB102" s="205"/>
      <c r="AC102" s="205"/>
      <c r="AD102" s="205"/>
      <c r="AE102" s="205"/>
      <c r="AF102" s="205"/>
    </row>
    <row r="103" spans="6:32" s="174" customFormat="1" x14ac:dyDescent="0.2">
      <c r="F103" s="205"/>
      <c r="G103" s="207"/>
      <c r="AB103" s="205"/>
      <c r="AC103" s="205"/>
      <c r="AD103" s="205"/>
      <c r="AE103" s="205"/>
      <c r="AF103" s="205"/>
    </row>
    <row r="104" spans="6:32" s="174" customFormat="1" x14ac:dyDescent="0.2">
      <c r="F104" s="205"/>
      <c r="G104" s="207"/>
      <c r="AB104" s="205"/>
      <c r="AC104" s="205"/>
      <c r="AD104" s="205"/>
      <c r="AE104" s="205"/>
      <c r="AF104" s="205"/>
    </row>
    <row r="105" spans="6:32" s="174" customFormat="1" x14ac:dyDescent="0.2">
      <c r="F105" s="205"/>
      <c r="G105" s="207"/>
      <c r="AB105" s="205"/>
      <c r="AC105" s="205"/>
      <c r="AD105" s="205"/>
      <c r="AE105" s="205"/>
      <c r="AF105" s="205"/>
    </row>
    <row r="106" spans="6:32" s="174" customFormat="1" x14ac:dyDescent="0.2">
      <c r="F106" s="205"/>
      <c r="G106" s="207"/>
      <c r="AB106" s="205"/>
      <c r="AC106" s="205"/>
      <c r="AD106" s="205"/>
      <c r="AE106" s="205"/>
      <c r="AF106" s="205"/>
    </row>
    <row r="108" spans="6:32" s="174" customFormat="1" x14ac:dyDescent="0.2">
      <c r="F108" s="205"/>
      <c r="G108" s="207"/>
      <c r="AB108" s="205"/>
      <c r="AC108" s="205"/>
      <c r="AD108" s="205"/>
      <c r="AE108" s="205"/>
      <c r="AF108" s="205"/>
    </row>
    <row r="109" spans="6:32" s="174" customFormat="1" x14ac:dyDescent="0.2">
      <c r="F109" s="205"/>
      <c r="G109" s="166"/>
      <c r="AB109" s="205"/>
      <c r="AC109" s="205"/>
      <c r="AD109" s="205"/>
      <c r="AE109" s="205"/>
      <c r="AF109" s="205"/>
    </row>
    <row r="110" spans="6:32" s="174" customFormat="1" x14ac:dyDescent="0.2">
      <c r="F110" s="205"/>
      <c r="G110" s="166"/>
      <c r="AB110" s="205"/>
      <c r="AC110" s="205"/>
      <c r="AD110" s="205"/>
      <c r="AE110" s="205"/>
      <c r="AF110" s="205"/>
    </row>
    <row r="111" spans="6:32" s="174" customFormat="1" x14ac:dyDescent="0.2">
      <c r="F111" s="205"/>
      <c r="G111" s="166"/>
      <c r="AB111" s="205"/>
      <c r="AC111" s="205"/>
      <c r="AD111" s="205"/>
      <c r="AE111" s="205"/>
      <c r="AF111" s="205"/>
    </row>
    <row r="112" spans="6:32" s="174" customFormat="1" x14ac:dyDescent="0.2">
      <c r="F112" s="205"/>
      <c r="G112" s="166"/>
      <c r="AB112" s="205"/>
      <c r="AC112" s="205"/>
      <c r="AD112" s="205"/>
      <c r="AE112" s="205"/>
      <c r="AF112" s="205"/>
    </row>
    <row r="113" spans="6:32" s="174" customFormat="1" x14ac:dyDescent="0.2">
      <c r="F113" s="205"/>
      <c r="G113" s="166"/>
      <c r="AB113" s="205"/>
      <c r="AC113" s="205"/>
      <c r="AD113" s="205"/>
      <c r="AE113" s="205"/>
      <c r="AF113" s="205"/>
    </row>
    <row r="114" spans="6:32" s="174" customFormat="1" x14ac:dyDescent="0.2">
      <c r="F114" s="205"/>
      <c r="G114" s="207"/>
      <c r="AB114" s="205"/>
      <c r="AC114" s="205"/>
      <c r="AD114" s="205"/>
      <c r="AE114" s="205"/>
      <c r="AF114" s="205"/>
    </row>
    <row r="115" spans="6:32" s="174" customFormat="1" x14ac:dyDescent="0.2">
      <c r="F115" s="205"/>
      <c r="G115" s="207"/>
      <c r="AB115" s="205"/>
      <c r="AC115" s="205"/>
      <c r="AD115" s="205"/>
      <c r="AE115" s="205"/>
      <c r="AF115" s="205"/>
    </row>
    <row r="116" spans="6:32" s="174" customFormat="1" x14ac:dyDescent="0.2">
      <c r="F116" s="205"/>
      <c r="G116" s="207"/>
      <c r="AB116" s="205"/>
      <c r="AC116" s="205"/>
      <c r="AD116" s="205"/>
      <c r="AE116" s="205"/>
      <c r="AF116" s="205"/>
    </row>
    <row r="117" spans="6:32" s="174" customFormat="1" x14ac:dyDescent="0.2">
      <c r="F117" s="205"/>
      <c r="G117" s="207"/>
      <c r="AB117" s="205"/>
      <c r="AC117" s="205"/>
      <c r="AD117" s="205"/>
      <c r="AE117" s="205"/>
      <c r="AF117" s="205"/>
    </row>
    <row r="118" spans="6:32" s="174" customFormat="1" x14ac:dyDescent="0.2">
      <c r="F118" s="205"/>
      <c r="G118" s="207"/>
      <c r="AB118" s="205"/>
      <c r="AC118" s="205"/>
      <c r="AD118" s="205"/>
      <c r="AE118" s="205"/>
      <c r="AF118" s="205"/>
    </row>
    <row r="119" spans="6:32" s="174" customFormat="1" x14ac:dyDescent="0.2">
      <c r="F119" s="205"/>
      <c r="G119" s="207"/>
      <c r="AB119" s="205"/>
      <c r="AC119" s="205"/>
      <c r="AD119" s="205"/>
      <c r="AE119" s="205"/>
      <c r="AF119" s="205"/>
    </row>
    <row r="120" spans="6:32" s="174" customFormat="1" x14ac:dyDescent="0.2">
      <c r="F120" s="205"/>
      <c r="G120" s="207"/>
      <c r="AB120" s="205"/>
      <c r="AC120" s="205"/>
      <c r="AD120" s="205"/>
      <c r="AE120" s="205"/>
      <c r="AF120" s="205"/>
    </row>
    <row r="121" spans="6:32" s="174" customFormat="1" x14ac:dyDescent="0.2">
      <c r="F121" s="205"/>
      <c r="G121" s="207"/>
      <c r="AB121" s="205"/>
      <c r="AC121" s="205"/>
      <c r="AD121" s="205"/>
      <c r="AE121" s="205"/>
      <c r="AF121" s="205"/>
    </row>
    <row r="122" spans="6:32" s="174" customFormat="1" x14ac:dyDescent="0.2">
      <c r="F122" s="205"/>
      <c r="G122" s="207"/>
      <c r="AB122" s="205"/>
      <c r="AC122" s="205"/>
      <c r="AD122" s="205"/>
      <c r="AE122" s="205"/>
      <c r="AF122" s="205"/>
    </row>
    <row r="123" spans="6:32" s="174" customFormat="1" x14ac:dyDescent="0.2">
      <c r="F123" s="205"/>
      <c r="G123" s="207"/>
      <c r="AB123" s="205"/>
      <c r="AC123" s="205"/>
      <c r="AD123" s="205"/>
      <c r="AE123" s="205"/>
      <c r="AF123" s="205"/>
    </row>
    <row r="124" spans="6:32" s="174" customFormat="1" x14ac:dyDescent="0.2">
      <c r="F124" s="205"/>
      <c r="G124" s="207"/>
      <c r="AB124" s="205"/>
      <c r="AC124" s="205"/>
      <c r="AD124" s="205"/>
      <c r="AE124" s="205"/>
      <c r="AF124" s="205"/>
    </row>
    <row r="125" spans="6:32" s="174" customFormat="1" x14ac:dyDescent="0.2">
      <c r="F125" s="205"/>
      <c r="G125" s="207"/>
      <c r="AB125" s="205"/>
      <c r="AC125" s="205"/>
      <c r="AD125" s="205"/>
      <c r="AE125" s="205"/>
      <c r="AF125" s="205"/>
    </row>
    <row r="126" spans="6:32" s="174" customFormat="1" x14ac:dyDescent="0.2">
      <c r="F126" s="205"/>
      <c r="G126" s="207"/>
      <c r="AB126" s="205"/>
      <c r="AC126" s="205"/>
      <c r="AD126" s="205"/>
      <c r="AE126" s="205"/>
      <c r="AF126" s="205"/>
    </row>
    <row r="127" spans="6:32" s="174" customFormat="1" x14ac:dyDescent="0.2">
      <c r="F127" s="205"/>
      <c r="G127" s="207"/>
      <c r="AB127" s="205"/>
      <c r="AC127" s="205"/>
      <c r="AD127" s="205"/>
      <c r="AE127" s="205"/>
      <c r="AF127" s="205"/>
    </row>
    <row r="128" spans="6:32" s="174" customFormat="1" x14ac:dyDescent="0.2">
      <c r="F128" s="205"/>
      <c r="G128" s="207"/>
      <c r="AB128" s="205"/>
      <c r="AC128" s="205"/>
      <c r="AD128" s="205"/>
      <c r="AE128" s="205"/>
      <c r="AF128" s="205"/>
    </row>
    <row r="129" spans="6:32" s="174" customFormat="1" x14ac:dyDescent="0.2">
      <c r="F129" s="205"/>
      <c r="G129" s="207"/>
      <c r="AB129" s="205"/>
      <c r="AC129" s="205"/>
      <c r="AD129" s="205"/>
      <c r="AE129" s="205"/>
      <c r="AF129" s="205"/>
    </row>
    <row r="130" spans="6:32" s="174" customFormat="1" x14ac:dyDescent="0.2">
      <c r="F130" s="205"/>
      <c r="G130" s="207"/>
      <c r="AB130" s="205"/>
      <c r="AC130" s="205"/>
      <c r="AD130" s="205"/>
      <c r="AE130" s="205"/>
      <c r="AF130" s="205"/>
    </row>
    <row r="131" spans="6:32" s="174" customFormat="1" x14ac:dyDescent="0.2">
      <c r="F131" s="205"/>
      <c r="G131" s="207"/>
      <c r="AB131" s="205"/>
      <c r="AC131" s="205"/>
      <c r="AD131" s="205"/>
      <c r="AE131" s="205"/>
      <c r="AF131" s="205"/>
    </row>
  </sheetData>
  <pageMargins left="0.7" right="0.7" top="0.78740157499999996" bottom="0.78740157499999996" header="0.3" footer="0.3"/>
  <ignoredErrors>
    <ignoredError sqref="S50:Z72 I34:I41 L22:AB45 S49:Z49 J22:J45 S47:AB48 I46:I48 K46:AA46 G34:G41 J47:O48 I49:O49 I51:O72 Q47:Q48 Q49 Q51:Q72 I50:N50 S78:Z89 I78:O89 Q78:Q89 Q73:Q77 I73:O77 H74:H76 S73:Z77 H73 AA73:AD77 H77 P74:P76 P73 P77 R74:R76 R73 R77 AA57:AA63 T21:AB21 J21 L21:S21 P19:R19 H20:S20 H19:O19 S19 H21:I21 K21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6"/>
  <sheetViews>
    <sheetView showGridLines="0" zoomScaleNormal="100" workbookViewId="0">
      <selection activeCell="D2" sqref="D2"/>
    </sheetView>
  </sheetViews>
  <sheetFormatPr defaultColWidth="9.140625" defaultRowHeight="12" x14ac:dyDescent="0.2"/>
  <cols>
    <col min="1" max="2" width="5.140625" style="247" customWidth="1"/>
    <col min="3" max="3" width="5.140625" style="246" customWidth="1"/>
    <col min="4" max="4" width="31" style="247" customWidth="1"/>
    <col min="5" max="23" width="6.140625" style="247" customWidth="1"/>
    <col min="24" max="16384" width="9.140625" style="247"/>
  </cols>
  <sheetData>
    <row r="1" spans="1:46" x14ac:dyDescent="0.2">
      <c r="R1" s="200" t="s">
        <v>771</v>
      </c>
      <c r="AA1" s="263"/>
      <c r="AB1" s="263"/>
    </row>
    <row r="2" spans="1:46" ht="15" x14ac:dyDescent="0.2">
      <c r="D2" s="225" t="s">
        <v>439</v>
      </c>
      <c r="AA2" s="263"/>
      <c r="AB2" s="263"/>
    </row>
    <row r="3" spans="1:46" x14ac:dyDescent="0.2">
      <c r="E3" s="9" t="s">
        <v>0</v>
      </c>
      <c r="N3" s="9" t="s">
        <v>1</v>
      </c>
      <c r="O3" s="9"/>
      <c r="P3" s="9"/>
      <c r="Q3" s="9"/>
      <c r="Z3" s="263"/>
      <c r="AA3" s="263"/>
    </row>
    <row r="4" spans="1:46" x14ac:dyDescent="0.2">
      <c r="B4" s="1"/>
      <c r="C4" s="1"/>
      <c r="D4" s="10" t="s">
        <v>2</v>
      </c>
      <c r="E4" s="37">
        <v>1</v>
      </c>
      <c r="F4" s="37">
        <v>3</v>
      </c>
      <c r="G4" s="37">
        <v>5</v>
      </c>
      <c r="H4" s="37">
        <v>7</v>
      </c>
      <c r="I4" s="37">
        <v>9</v>
      </c>
      <c r="J4" s="37">
        <v>11</v>
      </c>
      <c r="K4" s="37">
        <v>13</v>
      </c>
      <c r="L4" s="37">
        <v>15</v>
      </c>
      <c r="M4" s="1"/>
      <c r="N4" s="295">
        <v>101</v>
      </c>
      <c r="O4" s="295">
        <v>103</v>
      </c>
      <c r="P4" s="295">
        <v>105</v>
      </c>
      <c r="Q4" s="295">
        <v>107</v>
      </c>
      <c r="R4" s="37">
        <v>109</v>
      </c>
      <c r="Z4" s="263"/>
      <c r="AA4" s="263"/>
    </row>
    <row r="5" spans="1:46" s="286" customFormat="1" x14ac:dyDescent="0.2">
      <c r="A5" s="1"/>
      <c r="C5" s="299"/>
      <c r="D5" s="10" t="s">
        <v>3</v>
      </c>
      <c r="E5" s="300" t="s">
        <v>4</v>
      </c>
      <c r="F5" s="300" t="s">
        <v>4</v>
      </c>
      <c r="G5" s="300" t="s">
        <v>4</v>
      </c>
      <c r="H5" s="300" t="s">
        <v>4</v>
      </c>
      <c r="I5" s="300" t="s">
        <v>4</v>
      </c>
      <c r="J5" s="300" t="s">
        <v>4</v>
      </c>
      <c r="K5" s="300" t="s">
        <v>4</v>
      </c>
      <c r="L5" s="300" t="s">
        <v>4</v>
      </c>
      <c r="N5" s="300" t="s">
        <v>5</v>
      </c>
      <c r="O5" s="300" t="s">
        <v>5</v>
      </c>
      <c r="P5" s="300" t="s">
        <v>5</v>
      </c>
      <c r="Q5" s="300" t="s">
        <v>5</v>
      </c>
      <c r="R5" s="300" t="s">
        <v>5</v>
      </c>
      <c r="S5" s="247"/>
      <c r="T5" s="247"/>
      <c r="U5" s="247"/>
      <c r="W5" s="1"/>
      <c r="X5" s="1"/>
      <c r="Y5" s="1"/>
      <c r="Z5" s="224"/>
      <c r="AA5" s="35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x14ac:dyDescent="0.2">
      <c r="A6" s="233" t="s">
        <v>6</v>
      </c>
      <c r="B6" s="233" t="s">
        <v>6</v>
      </c>
      <c r="C6" s="275" t="s">
        <v>7</v>
      </c>
      <c r="D6" s="10" t="s">
        <v>8</v>
      </c>
      <c r="E6" s="14"/>
      <c r="F6" s="14"/>
      <c r="G6" s="14"/>
      <c r="H6" s="227"/>
      <c r="I6" s="227"/>
      <c r="J6" s="227"/>
      <c r="K6" s="227"/>
      <c r="L6" s="227"/>
      <c r="M6" s="223"/>
      <c r="N6" s="14"/>
      <c r="O6" s="14"/>
      <c r="P6" s="14"/>
      <c r="Q6" s="14"/>
      <c r="R6" s="227"/>
      <c r="W6" s="223"/>
      <c r="X6" s="223"/>
      <c r="Y6" s="223"/>
      <c r="Z6" s="301"/>
      <c r="AA6" s="36"/>
      <c r="AB6" s="223"/>
      <c r="AC6" s="223"/>
      <c r="AD6" s="223"/>
      <c r="AE6" s="223"/>
      <c r="AF6" s="223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6" x14ac:dyDescent="0.2">
      <c r="A7" s="2">
        <v>0</v>
      </c>
      <c r="B7" s="2">
        <v>0</v>
      </c>
      <c r="C7" s="246">
        <v>1</v>
      </c>
      <c r="D7" s="196" t="s">
        <v>9</v>
      </c>
      <c r="E7" s="236">
        <v>0.21527777777777779</v>
      </c>
      <c r="F7" s="236">
        <v>0.25694444444444448</v>
      </c>
      <c r="G7" s="236">
        <v>0.46527777777777773</v>
      </c>
      <c r="H7" s="236">
        <v>0.54861111111111105</v>
      </c>
      <c r="I7" s="236">
        <v>0.63194444444444442</v>
      </c>
      <c r="J7" s="236">
        <v>0.71527777777777779</v>
      </c>
      <c r="K7" s="236">
        <v>0.79861111111111116</v>
      </c>
      <c r="L7" s="236">
        <v>0.88194444444444453</v>
      </c>
      <c r="M7" s="223"/>
      <c r="N7" s="236">
        <v>0.21527777777777779</v>
      </c>
      <c r="O7" s="236">
        <v>0.38194444444444442</v>
      </c>
      <c r="P7" s="236">
        <v>0.54861111111111105</v>
      </c>
      <c r="Q7" s="236">
        <v>0.71527777777777779</v>
      </c>
      <c r="R7" s="236">
        <v>0.88194444444444453</v>
      </c>
      <c r="Z7" s="241"/>
      <c r="AA7" s="122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46" x14ac:dyDescent="0.2">
      <c r="A8" s="2">
        <v>0.7</v>
      </c>
      <c r="B8" s="2">
        <v>0.7</v>
      </c>
      <c r="C8" s="246">
        <v>2</v>
      </c>
      <c r="D8" s="43" t="s">
        <v>427</v>
      </c>
      <c r="E8" s="240">
        <f t="shared" ref="E8:L8" si="0">E7+"0:3"</f>
        <v>0.21736111111111112</v>
      </c>
      <c r="F8" s="240">
        <f t="shared" si="0"/>
        <v>0.2590277777777778</v>
      </c>
      <c r="G8" s="240">
        <f t="shared" si="0"/>
        <v>0.46736111111111106</v>
      </c>
      <c r="H8" s="240">
        <f t="shared" si="0"/>
        <v>0.55069444444444438</v>
      </c>
      <c r="I8" s="240">
        <f t="shared" si="0"/>
        <v>0.63402777777777775</v>
      </c>
      <c r="J8" s="240">
        <f t="shared" si="0"/>
        <v>0.71736111111111112</v>
      </c>
      <c r="K8" s="240">
        <f t="shared" si="0"/>
        <v>0.80069444444444449</v>
      </c>
      <c r="L8" s="240">
        <f t="shared" si="0"/>
        <v>0.88402777777777786</v>
      </c>
      <c r="M8" s="223"/>
      <c r="N8" s="240">
        <f t="shared" ref="N8:R8" si="1">N7+"0:3"</f>
        <v>0.21736111111111112</v>
      </c>
      <c r="O8" s="240">
        <f t="shared" si="1"/>
        <v>0.38402777777777775</v>
      </c>
      <c r="P8" s="240">
        <f t="shared" si="1"/>
        <v>0.55069444444444438</v>
      </c>
      <c r="Q8" s="240">
        <f t="shared" si="1"/>
        <v>0.71736111111111112</v>
      </c>
      <c r="R8" s="240">
        <f t="shared" si="1"/>
        <v>0.88402777777777786</v>
      </c>
      <c r="Z8" s="241"/>
      <c r="AA8" s="122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46" x14ac:dyDescent="0.2">
      <c r="A9" s="2" t="s">
        <v>25</v>
      </c>
      <c r="B9" s="2" t="s">
        <v>25</v>
      </c>
      <c r="C9" s="246">
        <v>3</v>
      </c>
      <c r="D9" s="43" t="s">
        <v>394</v>
      </c>
      <c r="E9" s="240" t="s">
        <v>13</v>
      </c>
      <c r="F9" s="240" t="s">
        <v>13</v>
      </c>
      <c r="G9" s="240" t="s">
        <v>13</v>
      </c>
      <c r="H9" s="240" t="s">
        <v>13</v>
      </c>
      <c r="I9" s="240" t="s">
        <v>13</v>
      </c>
      <c r="J9" s="240" t="s">
        <v>13</v>
      </c>
      <c r="K9" s="240" t="s">
        <v>13</v>
      </c>
      <c r="L9" s="240" t="s">
        <v>13</v>
      </c>
      <c r="M9" s="223"/>
      <c r="N9" s="240" t="s">
        <v>13</v>
      </c>
      <c r="O9" s="240" t="s">
        <v>13</v>
      </c>
      <c r="P9" s="240" t="s">
        <v>13</v>
      </c>
      <c r="Q9" s="240" t="s">
        <v>13</v>
      </c>
      <c r="R9" s="240" t="s">
        <v>13</v>
      </c>
      <c r="Z9" s="241"/>
      <c r="AA9" s="122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46" x14ac:dyDescent="0.2">
      <c r="A10" s="2">
        <v>2.0999999999999996</v>
      </c>
      <c r="B10" s="2">
        <v>2.0999999999999996</v>
      </c>
      <c r="C10" s="246">
        <v>4</v>
      </c>
      <c r="D10" s="43" t="s">
        <v>393</v>
      </c>
      <c r="E10" s="240">
        <f t="shared" ref="E10:L10" si="2">E8+"0:2"</f>
        <v>0.21875</v>
      </c>
      <c r="F10" s="240">
        <f t="shared" si="2"/>
        <v>0.26041666666666669</v>
      </c>
      <c r="G10" s="240">
        <f t="shared" si="2"/>
        <v>0.46874999999999994</v>
      </c>
      <c r="H10" s="240">
        <f t="shared" si="2"/>
        <v>0.55208333333333326</v>
      </c>
      <c r="I10" s="240">
        <f t="shared" si="2"/>
        <v>0.63541666666666663</v>
      </c>
      <c r="J10" s="240">
        <f t="shared" si="2"/>
        <v>0.71875</v>
      </c>
      <c r="K10" s="240">
        <f t="shared" si="2"/>
        <v>0.80208333333333337</v>
      </c>
      <c r="L10" s="240">
        <f t="shared" si="2"/>
        <v>0.88541666666666674</v>
      </c>
      <c r="M10" s="223"/>
      <c r="N10" s="240">
        <f>N8+"0:2"</f>
        <v>0.21875</v>
      </c>
      <c r="O10" s="240">
        <f>O8+"0:2"</f>
        <v>0.38541666666666663</v>
      </c>
      <c r="P10" s="240">
        <f>P8+"0:2"</f>
        <v>0.55208333333333326</v>
      </c>
      <c r="Q10" s="240">
        <f>Q8+"0:2"</f>
        <v>0.71875</v>
      </c>
      <c r="R10" s="240">
        <f>R8+"0:2"</f>
        <v>0.88541666666666674</v>
      </c>
      <c r="Z10" s="241"/>
      <c r="AA10" s="122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46" x14ac:dyDescent="0.2">
      <c r="A11" s="2">
        <v>3.4999999999999996</v>
      </c>
      <c r="B11" s="2">
        <v>3.4999999999999996</v>
      </c>
      <c r="C11" s="246">
        <v>5</v>
      </c>
      <c r="D11" s="43" t="s">
        <v>392</v>
      </c>
      <c r="E11" s="240">
        <f t="shared" ref="E11:L11" si="3">E10+"0:2"</f>
        <v>0.22013888888888888</v>
      </c>
      <c r="F11" s="240">
        <f t="shared" si="3"/>
        <v>0.26180555555555557</v>
      </c>
      <c r="G11" s="240">
        <f t="shared" si="3"/>
        <v>0.47013888888888883</v>
      </c>
      <c r="H11" s="240">
        <f t="shared" si="3"/>
        <v>0.55347222222222214</v>
      </c>
      <c r="I11" s="240">
        <f t="shared" si="3"/>
        <v>0.63680555555555551</v>
      </c>
      <c r="J11" s="240">
        <f t="shared" si="3"/>
        <v>0.72013888888888888</v>
      </c>
      <c r="K11" s="240">
        <f t="shared" si="3"/>
        <v>0.80347222222222225</v>
      </c>
      <c r="L11" s="240">
        <f t="shared" si="3"/>
        <v>0.88680555555555562</v>
      </c>
      <c r="M11" s="223"/>
      <c r="N11" s="240">
        <f>N10+"0:2"</f>
        <v>0.22013888888888888</v>
      </c>
      <c r="O11" s="240">
        <f>O10+"0:2"</f>
        <v>0.38680555555555551</v>
      </c>
      <c r="P11" s="240">
        <f>P10+"0:2"</f>
        <v>0.55347222222222214</v>
      </c>
      <c r="Q11" s="240">
        <f>Q10+"0:2"</f>
        <v>0.72013888888888888</v>
      </c>
      <c r="R11" s="240">
        <f>R10+"0:2"</f>
        <v>0.88680555555555562</v>
      </c>
      <c r="Z11" s="241"/>
      <c r="AA11" s="122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46" x14ac:dyDescent="0.2">
      <c r="A12" s="2">
        <v>4.8</v>
      </c>
      <c r="B12" s="2">
        <v>4.8</v>
      </c>
      <c r="C12" s="246">
        <v>6</v>
      </c>
      <c r="D12" s="43" t="s">
        <v>440</v>
      </c>
      <c r="E12" s="240">
        <f t="shared" ref="E12:L15" si="4">E11+"0:1"</f>
        <v>0.22083333333333333</v>
      </c>
      <c r="F12" s="240">
        <f t="shared" si="4"/>
        <v>0.26250000000000001</v>
      </c>
      <c r="G12" s="240">
        <f t="shared" si="4"/>
        <v>0.47083333333333327</v>
      </c>
      <c r="H12" s="240">
        <f t="shared" si="4"/>
        <v>0.55416666666666659</v>
      </c>
      <c r="I12" s="240">
        <f t="shared" si="4"/>
        <v>0.63749999999999996</v>
      </c>
      <c r="J12" s="240">
        <f t="shared" si="4"/>
        <v>0.72083333333333333</v>
      </c>
      <c r="K12" s="240">
        <f t="shared" si="4"/>
        <v>0.8041666666666667</v>
      </c>
      <c r="L12" s="240">
        <f t="shared" si="4"/>
        <v>0.88750000000000007</v>
      </c>
      <c r="M12" s="223"/>
      <c r="N12" s="240">
        <f t="shared" ref="N12:R15" si="5">N11+"0:1"</f>
        <v>0.22083333333333333</v>
      </c>
      <c r="O12" s="240">
        <f t="shared" si="5"/>
        <v>0.38749999999999996</v>
      </c>
      <c r="P12" s="240">
        <f t="shared" si="5"/>
        <v>0.55416666666666659</v>
      </c>
      <c r="Q12" s="240">
        <f t="shared" si="5"/>
        <v>0.72083333333333333</v>
      </c>
      <c r="R12" s="240">
        <f t="shared" si="5"/>
        <v>0.88750000000000007</v>
      </c>
      <c r="Z12" s="241"/>
      <c r="AA12" s="122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46" x14ac:dyDescent="0.2">
      <c r="A13" s="2">
        <v>6.5</v>
      </c>
      <c r="B13" s="2">
        <v>6.5</v>
      </c>
      <c r="C13" s="246">
        <v>7</v>
      </c>
      <c r="D13" s="43" t="s">
        <v>441</v>
      </c>
      <c r="E13" s="240">
        <f t="shared" ref="E13:L13" si="6">E12+"0:2"</f>
        <v>0.22222222222222221</v>
      </c>
      <c r="F13" s="240">
        <f t="shared" si="6"/>
        <v>0.2638888888888889</v>
      </c>
      <c r="G13" s="240">
        <f t="shared" si="6"/>
        <v>0.47222222222222215</v>
      </c>
      <c r="H13" s="240">
        <f t="shared" si="6"/>
        <v>0.55555555555555547</v>
      </c>
      <c r="I13" s="240">
        <f t="shared" si="6"/>
        <v>0.63888888888888884</v>
      </c>
      <c r="J13" s="240">
        <f t="shared" si="6"/>
        <v>0.72222222222222221</v>
      </c>
      <c r="K13" s="240">
        <f t="shared" si="6"/>
        <v>0.80555555555555558</v>
      </c>
      <c r="L13" s="240">
        <f t="shared" si="6"/>
        <v>0.88888888888888895</v>
      </c>
      <c r="M13" s="223"/>
      <c r="N13" s="240">
        <f>N12+"0:2"</f>
        <v>0.22222222222222221</v>
      </c>
      <c r="O13" s="240">
        <f>O12+"0:2"</f>
        <v>0.38888888888888884</v>
      </c>
      <c r="P13" s="240">
        <f>P12+"0:2"</f>
        <v>0.55555555555555547</v>
      </c>
      <c r="Q13" s="240">
        <f>Q12+"0:2"</f>
        <v>0.72222222222222221</v>
      </c>
      <c r="R13" s="240">
        <f>R12+"0:2"</f>
        <v>0.88888888888888895</v>
      </c>
      <c r="Z13" s="241"/>
      <c r="AA13" s="122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46" x14ac:dyDescent="0.2">
      <c r="A14" s="1">
        <v>7.8</v>
      </c>
      <c r="B14" s="2">
        <v>7.8</v>
      </c>
      <c r="C14" s="246">
        <v>8</v>
      </c>
      <c r="D14" s="43" t="s">
        <v>442</v>
      </c>
      <c r="E14" s="240">
        <f t="shared" ref="E14:F15" si="7">E13+"0:1"</f>
        <v>0.22291666666666665</v>
      </c>
      <c r="F14" s="240">
        <f t="shared" si="7"/>
        <v>0.26458333333333334</v>
      </c>
      <c r="G14" s="240">
        <f t="shared" si="4"/>
        <v>0.4729166666666666</v>
      </c>
      <c r="H14" s="240">
        <f t="shared" si="4"/>
        <v>0.55624999999999991</v>
      </c>
      <c r="I14" s="240">
        <f t="shared" si="4"/>
        <v>0.63958333333333328</v>
      </c>
      <c r="J14" s="240">
        <f t="shared" si="4"/>
        <v>0.72291666666666665</v>
      </c>
      <c r="K14" s="240">
        <f t="shared" si="4"/>
        <v>0.80625000000000002</v>
      </c>
      <c r="L14" s="240">
        <f t="shared" si="4"/>
        <v>0.88958333333333339</v>
      </c>
      <c r="M14" s="223"/>
      <c r="N14" s="240">
        <f t="shared" si="5"/>
        <v>0.22291666666666665</v>
      </c>
      <c r="O14" s="240">
        <f t="shared" si="5"/>
        <v>0.38958333333333328</v>
      </c>
      <c r="P14" s="240">
        <f t="shared" si="5"/>
        <v>0.55624999999999991</v>
      </c>
      <c r="Q14" s="240">
        <f t="shared" si="5"/>
        <v>0.72291666666666665</v>
      </c>
      <c r="R14" s="240">
        <f t="shared" si="5"/>
        <v>0.88958333333333339</v>
      </c>
      <c r="Z14" s="302"/>
      <c r="AA14" s="282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46" x14ac:dyDescent="0.2">
      <c r="A15" s="1">
        <v>8.8000000000000007</v>
      </c>
      <c r="B15" s="2">
        <v>8.8000000000000007</v>
      </c>
      <c r="C15" s="246">
        <v>9</v>
      </c>
      <c r="D15" s="43" t="s">
        <v>762</v>
      </c>
      <c r="E15" s="240">
        <f t="shared" si="7"/>
        <v>0.22361111111111109</v>
      </c>
      <c r="F15" s="240">
        <f t="shared" si="7"/>
        <v>0.26527777777777778</v>
      </c>
      <c r="G15" s="240">
        <f t="shared" si="4"/>
        <v>0.47361111111111104</v>
      </c>
      <c r="H15" s="240">
        <f t="shared" si="4"/>
        <v>0.55694444444444435</v>
      </c>
      <c r="I15" s="240">
        <f t="shared" si="4"/>
        <v>0.64027777777777772</v>
      </c>
      <c r="J15" s="240">
        <f t="shared" si="4"/>
        <v>0.72361111111111109</v>
      </c>
      <c r="K15" s="240">
        <f t="shared" si="4"/>
        <v>0.80694444444444446</v>
      </c>
      <c r="L15" s="240">
        <f t="shared" si="4"/>
        <v>0.89027777777777783</v>
      </c>
      <c r="M15" s="223"/>
      <c r="N15" s="240">
        <f t="shared" si="5"/>
        <v>0.22361111111111109</v>
      </c>
      <c r="O15" s="240">
        <f t="shared" si="5"/>
        <v>0.39027777777777772</v>
      </c>
      <c r="P15" s="240">
        <f t="shared" si="5"/>
        <v>0.55694444444444435</v>
      </c>
      <c r="Q15" s="240">
        <f t="shared" si="5"/>
        <v>0.72361111111111109</v>
      </c>
      <c r="R15" s="240">
        <f t="shared" si="5"/>
        <v>0.89027777777777783</v>
      </c>
      <c r="Z15" s="302"/>
      <c r="AA15" s="282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46" x14ac:dyDescent="0.2">
      <c r="A16" s="2">
        <v>10.200000000000001</v>
      </c>
      <c r="B16" s="2">
        <v>10.200000000000001</v>
      </c>
      <c r="C16" s="246">
        <v>10</v>
      </c>
      <c r="D16" s="43" t="s">
        <v>443</v>
      </c>
      <c r="E16" s="240">
        <f t="shared" ref="E16:L18" si="8">E15+"0:2"</f>
        <v>0.22499999999999998</v>
      </c>
      <c r="F16" s="240">
        <f t="shared" si="8"/>
        <v>0.26666666666666666</v>
      </c>
      <c r="G16" s="240">
        <f t="shared" si="8"/>
        <v>0.47499999999999992</v>
      </c>
      <c r="H16" s="240">
        <f t="shared" si="8"/>
        <v>0.55833333333333324</v>
      </c>
      <c r="I16" s="240">
        <f t="shared" si="8"/>
        <v>0.64166666666666661</v>
      </c>
      <c r="J16" s="240">
        <f t="shared" si="8"/>
        <v>0.72499999999999998</v>
      </c>
      <c r="K16" s="240">
        <f t="shared" si="8"/>
        <v>0.80833333333333335</v>
      </c>
      <c r="L16" s="240">
        <f t="shared" si="8"/>
        <v>0.89166666666666672</v>
      </c>
      <c r="M16" s="223"/>
      <c r="N16" s="240">
        <f t="shared" ref="N16:R16" si="9">N15+"0:2"</f>
        <v>0.22499999999999998</v>
      </c>
      <c r="O16" s="240">
        <f t="shared" si="9"/>
        <v>0.39166666666666661</v>
      </c>
      <c r="P16" s="240">
        <f t="shared" si="9"/>
        <v>0.55833333333333324</v>
      </c>
      <c r="Q16" s="240">
        <f t="shared" si="9"/>
        <v>0.72499999999999998</v>
      </c>
      <c r="R16" s="240">
        <f t="shared" si="9"/>
        <v>0.89166666666666672</v>
      </c>
      <c r="Z16" s="241"/>
      <c r="AA16" s="122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41" x14ac:dyDescent="0.2">
      <c r="A17" s="2">
        <v>12.400000000000002</v>
      </c>
      <c r="B17" s="2">
        <v>12.400000000000002</v>
      </c>
      <c r="C17" s="246">
        <v>11</v>
      </c>
      <c r="D17" s="195" t="s">
        <v>433</v>
      </c>
      <c r="E17" s="245">
        <f t="shared" si="8"/>
        <v>0.22638888888888886</v>
      </c>
      <c r="F17" s="245">
        <f t="shared" si="8"/>
        <v>0.26805555555555555</v>
      </c>
      <c r="G17" s="245">
        <f t="shared" si="8"/>
        <v>0.47638888888888881</v>
      </c>
      <c r="H17" s="245">
        <f t="shared" si="8"/>
        <v>0.55972222222222212</v>
      </c>
      <c r="I17" s="245">
        <f t="shared" si="8"/>
        <v>0.64305555555555549</v>
      </c>
      <c r="J17" s="245">
        <f t="shared" si="8"/>
        <v>0.72638888888888886</v>
      </c>
      <c r="K17" s="245">
        <f t="shared" si="8"/>
        <v>0.80972222222222223</v>
      </c>
      <c r="L17" s="245">
        <f t="shared" si="8"/>
        <v>0.8930555555555556</v>
      </c>
      <c r="M17" s="223"/>
      <c r="N17" s="245">
        <f>N16+"0:2"</f>
        <v>0.22638888888888886</v>
      </c>
      <c r="O17" s="245">
        <f>O16+"0:2"</f>
        <v>0.39305555555555549</v>
      </c>
      <c r="P17" s="245">
        <f>P16+"0:2"</f>
        <v>0.55972222222222212</v>
      </c>
      <c r="Q17" s="245">
        <f>Q16+"0:2"</f>
        <v>0.72638888888888886</v>
      </c>
      <c r="R17" s="245">
        <f>R16+"0:2"</f>
        <v>0.8930555555555556</v>
      </c>
      <c r="Z17" s="241"/>
      <c r="AA17" s="122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41" x14ac:dyDescent="0.2">
      <c r="A18" s="2"/>
      <c r="B18" s="2"/>
      <c r="D18" s="196" t="s">
        <v>433</v>
      </c>
      <c r="E18" s="236">
        <f t="shared" si="8"/>
        <v>0.22777777777777775</v>
      </c>
      <c r="F18" s="236">
        <f t="shared" si="8"/>
        <v>0.26944444444444443</v>
      </c>
      <c r="G18" s="236">
        <f t="shared" si="8"/>
        <v>0.47777777777777769</v>
      </c>
      <c r="H18" s="236">
        <f t="shared" si="8"/>
        <v>0.56111111111111101</v>
      </c>
      <c r="I18" s="236">
        <f t="shared" si="8"/>
        <v>0.64444444444444438</v>
      </c>
      <c r="J18" s="236">
        <f t="shared" si="8"/>
        <v>0.72777777777777775</v>
      </c>
      <c r="K18" s="236">
        <f t="shared" si="8"/>
        <v>0.81111111111111112</v>
      </c>
      <c r="L18" s="236">
        <f t="shared" si="8"/>
        <v>0.89444444444444449</v>
      </c>
      <c r="M18" s="223"/>
      <c r="N18" s="236">
        <f t="shared" ref="N18:R18" si="10">N17+"0:2"</f>
        <v>0.22777777777777775</v>
      </c>
      <c r="O18" s="236">
        <f t="shared" si="10"/>
        <v>0.39444444444444438</v>
      </c>
      <c r="P18" s="236">
        <f t="shared" si="10"/>
        <v>0.56111111111111101</v>
      </c>
      <c r="Q18" s="236">
        <f t="shared" si="10"/>
        <v>0.72777777777777775</v>
      </c>
      <c r="R18" s="236">
        <f t="shared" si="10"/>
        <v>0.89444444444444449</v>
      </c>
      <c r="Z18" s="241"/>
      <c r="AA18" s="122"/>
      <c r="AB18" s="223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41" x14ac:dyDescent="0.2">
      <c r="A19" s="2">
        <v>13.1</v>
      </c>
      <c r="B19" s="2">
        <v>13.100000000000001</v>
      </c>
      <c r="C19" s="246">
        <v>12</v>
      </c>
      <c r="D19" s="43" t="s">
        <v>444</v>
      </c>
      <c r="E19" s="240">
        <f t="shared" ref="E19:L26" si="11">E18+"0:1"</f>
        <v>0.22847222222222219</v>
      </c>
      <c r="F19" s="240">
        <f t="shared" si="11"/>
        <v>0.27013888888888887</v>
      </c>
      <c r="G19" s="240">
        <f t="shared" si="11"/>
        <v>0.47847222222222213</v>
      </c>
      <c r="H19" s="240">
        <f t="shared" si="11"/>
        <v>0.56180555555555545</v>
      </c>
      <c r="I19" s="240">
        <f t="shared" si="11"/>
        <v>0.64513888888888882</v>
      </c>
      <c r="J19" s="240">
        <f t="shared" si="11"/>
        <v>0.72847222222222219</v>
      </c>
      <c r="K19" s="240">
        <f t="shared" si="11"/>
        <v>0.81180555555555556</v>
      </c>
      <c r="L19" s="240">
        <f t="shared" si="11"/>
        <v>0.89513888888888893</v>
      </c>
      <c r="M19" s="223"/>
      <c r="N19" s="240">
        <f t="shared" ref="N19:R26" si="12">N18+"0:1"</f>
        <v>0.22847222222222219</v>
      </c>
      <c r="O19" s="240">
        <f t="shared" si="12"/>
        <v>0.39513888888888882</v>
      </c>
      <c r="P19" s="240">
        <f t="shared" si="12"/>
        <v>0.56180555555555545</v>
      </c>
      <c r="Q19" s="240">
        <f t="shared" si="12"/>
        <v>0.72847222222222219</v>
      </c>
      <c r="R19" s="240">
        <f t="shared" si="12"/>
        <v>0.89513888888888893</v>
      </c>
      <c r="Z19" s="241"/>
      <c r="AA19" s="122"/>
      <c r="AB19" s="223"/>
      <c r="AC19" s="223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1" x14ac:dyDescent="0.2">
      <c r="A20" s="2">
        <v>15.7</v>
      </c>
      <c r="B20" s="2">
        <v>15.700000000000001</v>
      </c>
      <c r="C20" s="246">
        <v>13</v>
      </c>
      <c r="D20" s="43" t="s">
        <v>445</v>
      </c>
      <c r="E20" s="240">
        <f t="shared" ref="E20:L20" si="13">E19+"0:3"</f>
        <v>0.23055555555555551</v>
      </c>
      <c r="F20" s="240">
        <f t="shared" si="13"/>
        <v>0.2722222222222222</v>
      </c>
      <c r="G20" s="240">
        <f t="shared" si="13"/>
        <v>0.48055555555555546</v>
      </c>
      <c r="H20" s="240">
        <f t="shared" si="13"/>
        <v>0.56388888888888877</v>
      </c>
      <c r="I20" s="240">
        <f t="shared" si="13"/>
        <v>0.64722222222222214</v>
      </c>
      <c r="J20" s="240">
        <f t="shared" si="13"/>
        <v>0.73055555555555551</v>
      </c>
      <c r="K20" s="240">
        <f t="shared" si="13"/>
        <v>0.81388888888888888</v>
      </c>
      <c r="L20" s="240">
        <f t="shared" si="13"/>
        <v>0.89722222222222225</v>
      </c>
      <c r="M20" s="223"/>
      <c r="N20" s="240">
        <f>N19+"0:3"</f>
        <v>0.23055555555555551</v>
      </c>
      <c r="O20" s="240">
        <f>O19+"0:3"</f>
        <v>0.39722222222222214</v>
      </c>
      <c r="P20" s="240">
        <f>P19+"0:3"</f>
        <v>0.56388888888888877</v>
      </c>
      <c r="Q20" s="240">
        <f>Q19+"0:3"</f>
        <v>0.73055555555555551</v>
      </c>
      <c r="R20" s="240">
        <f>R19+"0:3"</f>
        <v>0.89722222222222225</v>
      </c>
      <c r="Z20" s="122"/>
      <c r="AA20" s="122"/>
      <c r="AB20" s="223"/>
      <c r="AC20" s="223"/>
      <c r="AD20" s="223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x14ac:dyDescent="0.2">
      <c r="A21" s="2">
        <v>16.7</v>
      </c>
      <c r="B21" s="2">
        <v>16.700000000000003</v>
      </c>
      <c r="C21" s="246">
        <v>14</v>
      </c>
      <c r="D21" s="43" t="s">
        <v>446</v>
      </c>
      <c r="E21" s="240">
        <f t="shared" ref="E21:E23" si="14">E20+"0:1"</f>
        <v>0.23124999999999996</v>
      </c>
      <c r="F21" s="240">
        <f t="shared" si="11"/>
        <v>0.27291666666666664</v>
      </c>
      <c r="G21" s="240">
        <f t="shared" si="11"/>
        <v>0.4812499999999999</v>
      </c>
      <c r="H21" s="240">
        <f t="shared" si="11"/>
        <v>0.56458333333333321</v>
      </c>
      <c r="I21" s="240">
        <f t="shared" si="11"/>
        <v>0.64791666666666659</v>
      </c>
      <c r="J21" s="240">
        <f t="shared" si="11"/>
        <v>0.73124999999999996</v>
      </c>
      <c r="K21" s="240">
        <f t="shared" si="11"/>
        <v>0.81458333333333333</v>
      </c>
      <c r="L21" s="240">
        <f t="shared" si="11"/>
        <v>0.8979166666666667</v>
      </c>
      <c r="M21" s="223"/>
      <c r="N21" s="240">
        <f t="shared" si="12"/>
        <v>0.23124999999999996</v>
      </c>
      <c r="O21" s="240">
        <f t="shared" si="12"/>
        <v>0.39791666666666659</v>
      </c>
      <c r="P21" s="240">
        <f t="shared" si="12"/>
        <v>0.56458333333333321</v>
      </c>
      <c r="Q21" s="240">
        <f t="shared" si="12"/>
        <v>0.73124999999999996</v>
      </c>
      <c r="R21" s="240">
        <f t="shared" si="12"/>
        <v>0.8979166666666667</v>
      </c>
      <c r="Z21" s="241"/>
      <c r="AA21" s="122"/>
      <c r="AB21" s="223"/>
      <c r="AC21" s="223"/>
      <c r="AD21" s="22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x14ac:dyDescent="0.2">
      <c r="A22" s="2">
        <v>17.2</v>
      </c>
      <c r="B22" s="2">
        <v>17.200000000000003</v>
      </c>
      <c r="C22" s="246">
        <v>15</v>
      </c>
      <c r="D22" s="43" t="s">
        <v>447</v>
      </c>
      <c r="E22" s="240">
        <f t="shared" si="14"/>
        <v>0.2319444444444444</v>
      </c>
      <c r="F22" s="240">
        <f t="shared" si="11"/>
        <v>0.27361111111111108</v>
      </c>
      <c r="G22" s="240">
        <f t="shared" si="11"/>
        <v>0.48194444444444434</v>
      </c>
      <c r="H22" s="240">
        <f t="shared" si="11"/>
        <v>0.56527777777777766</v>
      </c>
      <c r="I22" s="240">
        <f t="shared" si="11"/>
        <v>0.64861111111111103</v>
      </c>
      <c r="J22" s="240">
        <f t="shared" si="11"/>
        <v>0.7319444444444444</v>
      </c>
      <c r="K22" s="240">
        <f t="shared" si="11"/>
        <v>0.81527777777777777</v>
      </c>
      <c r="L22" s="240">
        <f t="shared" si="11"/>
        <v>0.89861111111111114</v>
      </c>
      <c r="M22" s="223"/>
      <c r="N22" s="240">
        <f t="shared" si="12"/>
        <v>0.2319444444444444</v>
      </c>
      <c r="O22" s="240">
        <f t="shared" si="12"/>
        <v>0.39861111111111103</v>
      </c>
      <c r="P22" s="240">
        <f t="shared" si="12"/>
        <v>0.56527777777777766</v>
      </c>
      <c r="Q22" s="240">
        <f t="shared" si="12"/>
        <v>0.7319444444444444</v>
      </c>
      <c r="R22" s="240">
        <f t="shared" si="12"/>
        <v>0.89861111111111114</v>
      </c>
      <c r="Z22" s="241"/>
      <c r="AA22" s="122"/>
      <c r="AB22" s="223"/>
      <c r="AC22" s="223"/>
      <c r="AD22" s="223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2">
      <c r="A23" s="2">
        <v>17.7</v>
      </c>
      <c r="B23" s="2">
        <v>17.700000000000003</v>
      </c>
      <c r="C23" s="246">
        <v>16</v>
      </c>
      <c r="D23" s="43" t="s">
        <v>448</v>
      </c>
      <c r="E23" s="240">
        <f t="shared" si="14"/>
        <v>0.23263888888888884</v>
      </c>
      <c r="F23" s="240">
        <f t="shared" si="11"/>
        <v>0.27430555555555552</v>
      </c>
      <c r="G23" s="240">
        <f t="shared" si="11"/>
        <v>0.48263888888888878</v>
      </c>
      <c r="H23" s="240">
        <f t="shared" si="11"/>
        <v>0.5659722222222221</v>
      </c>
      <c r="I23" s="240">
        <f t="shared" si="11"/>
        <v>0.64930555555555547</v>
      </c>
      <c r="J23" s="240">
        <f t="shared" si="11"/>
        <v>0.73263888888888884</v>
      </c>
      <c r="K23" s="240">
        <f t="shared" si="11"/>
        <v>0.81597222222222221</v>
      </c>
      <c r="L23" s="240">
        <f t="shared" si="11"/>
        <v>0.89930555555555558</v>
      </c>
      <c r="M23" s="223"/>
      <c r="N23" s="240">
        <f t="shared" si="12"/>
        <v>0.23263888888888884</v>
      </c>
      <c r="O23" s="240">
        <f t="shared" si="12"/>
        <v>0.39930555555555547</v>
      </c>
      <c r="P23" s="240">
        <f t="shared" si="12"/>
        <v>0.5659722222222221</v>
      </c>
      <c r="Q23" s="240">
        <f t="shared" si="12"/>
        <v>0.73263888888888884</v>
      </c>
      <c r="R23" s="240">
        <f t="shared" si="12"/>
        <v>0.89930555555555558</v>
      </c>
      <c r="Z23" s="241"/>
      <c r="AA23" s="122"/>
      <c r="AB23" s="223"/>
      <c r="AC23" s="223"/>
      <c r="AD23" s="223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x14ac:dyDescent="0.2">
      <c r="A24" s="2">
        <v>18.600000000000001</v>
      </c>
      <c r="B24" s="2">
        <v>18.600000000000001</v>
      </c>
      <c r="C24" s="246">
        <v>17</v>
      </c>
      <c r="D24" s="238" t="s">
        <v>449</v>
      </c>
      <c r="E24" s="240">
        <f t="shared" ref="E24:L24" si="15">E23+"0:2"</f>
        <v>0.23402777777777772</v>
      </c>
      <c r="F24" s="240">
        <f t="shared" si="15"/>
        <v>0.27569444444444441</v>
      </c>
      <c r="G24" s="240">
        <f t="shared" si="15"/>
        <v>0.48402777777777767</v>
      </c>
      <c r="H24" s="240">
        <f t="shared" si="15"/>
        <v>0.56736111111111098</v>
      </c>
      <c r="I24" s="240">
        <f t="shared" si="15"/>
        <v>0.65069444444444435</v>
      </c>
      <c r="J24" s="240">
        <f t="shared" si="15"/>
        <v>0.73402777777777772</v>
      </c>
      <c r="K24" s="240">
        <f t="shared" si="15"/>
        <v>0.81736111111111109</v>
      </c>
      <c r="L24" s="240">
        <f t="shared" si="15"/>
        <v>0.90069444444444446</v>
      </c>
      <c r="M24" s="223"/>
      <c r="N24" s="240">
        <f>N23+"0:2"</f>
        <v>0.23402777777777772</v>
      </c>
      <c r="O24" s="240">
        <f>O23+"0:2"</f>
        <v>0.40069444444444435</v>
      </c>
      <c r="P24" s="240">
        <f>P23+"0:2"</f>
        <v>0.56736111111111098</v>
      </c>
      <c r="Q24" s="240">
        <f>Q23+"0:2"</f>
        <v>0.73402777777777772</v>
      </c>
      <c r="R24" s="240">
        <f>R23+"0:2"</f>
        <v>0.90069444444444446</v>
      </c>
      <c r="Z24" s="241"/>
      <c r="AA24" s="122"/>
      <c r="AB24" s="223"/>
      <c r="AC24" s="223"/>
      <c r="AD24" s="223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x14ac:dyDescent="0.2">
      <c r="A25" s="2">
        <v>19.399999999999999</v>
      </c>
      <c r="B25" s="2">
        <v>19.399999999999999</v>
      </c>
      <c r="C25" s="246">
        <v>18</v>
      </c>
      <c r="D25" s="238" t="s">
        <v>450</v>
      </c>
      <c r="E25" s="240">
        <f t="shared" ref="E25:E26" si="16">E24+"0:1"</f>
        <v>0.23472222222222217</v>
      </c>
      <c r="F25" s="240">
        <f t="shared" si="11"/>
        <v>0.27638888888888885</v>
      </c>
      <c r="G25" s="240">
        <f t="shared" si="11"/>
        <v>0.48472222222222211</v>
      </c>
      <c r="H25" s="240">
        <f t="shared" si="11"/>
        <v>0.56805555555555542</v>
      </c>
      <c r="I25" s="240">
        <f t="shared" si="11"/>
        <v>0.6513888888888888</v>
      </c>
      <c r="J25" s="240">
        <f t="shared" si="11"/>
        <v>0.73472222222222217</v>
      </c>
      <c r="K25" s="240">
        <f t="shared" si="11"/>
        <v>0.81805555555555554</v>
      </c>
      <c r="L25" s="240">
        <f t="shared" si="11"/>
        <v>0.90138888888888891</v>
      </c>
      <c r="M25" s="223"/>
      <c r="N25" s="240">
        <f t="shared" si="12"/>
        <v>0.23472222222222217</v>
      </c>
      <c r="O25" s="240">
        <f t="shared" si="12"/>
        <v>0.4013888888888888</v>
      </c>
      <c r="P25" s="240">
        <f t="shared" si="12"/>
        <v>0.56805555555555542</v>
      </c>
      <c r="Q25" s="240">
        <f t="shared" si="12"/>
        <v>0.73472222222222217</v>
      </c>
      <c r="R25" s="240">
        <f t="shared" si="12"/>
        <v>0.90138888888888891</v>
      </c>
      <c r="Z25" s="241"/>
      <c r="AA25" s="122"/>
      <c r="AB25" s="223"/>
      <c r="AC25" s="223"/>
      <c r="AD25" s="223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x14ac:dyDescent="0.2">
      <c r="A26" s="1">
        <v>19.899999999999999</v>
      </c>
      <c r="B26" s="2">
        <v>19.899999999999999</v>
      </c>
      <c r="C26" s="246">
        <v>19</v>
      </c>
      <c r="D26" s="238" t="s">
        <v>451</v>
      </c>
      <c r="E26" s="240">
        <f t="shared" si="16"/>
        <v>0.23541666666666661</v>
      </c>
      <c r="F26" s="240">
        <f t="shared" si="11"/>
        <v>0.27708333333333329</v>
      </c>
      <c r="G26" s="240">
        <f t="shared" si="11"/>
        <v>0.48541666666666655</v>
      </c>
      <c r="H26" s="240">
        <f t="shared" si="11"/>
        <v>0.56874999999999987</v>
      </c>
      <c r="I26" s="240">
        <f t="shared" si="11"/>
        <v>0.65208333333333324</v>
      </c>
      <c r="J26" s="240">
        <f t="shared" si="11"/>
        <v>0.73541666666666661</v>
      </c>
      <c r="K26" s="240">
        <f t="shared" si="11"/>
        <v>0.81874999999999998</v>
      </c>
      <c r="L26" s="240">
        <f t="shared" si="11"/>
        <v>0.90208333333333335</v>
      </c>
      <c r="M26" s="223"/>
      <c r="N26" s="240">
        <f t="shared" si="12"/>
        <v>0.23541666666666661</v>
      </c>
      <c r="O26" s="240">
        <f t="shared" si="12"/>
        <v>0.40208333333333324</v>
      </c>
      <c r="P26" s="240">
        <f t="shared" si="12"/>
        <v>0.56874999999999987</v>
      </c>
      <c r="Q26" s="240">
        <f t="shared" si="12"/>
        <v>0.73541666666666661</v>
      </c>
      <c r="R26" s="240">
        <f t="shared" si="12"/>
        <v>0.90208333333333335</v>
      </c>
      <c r="Z26" s="241"/>
      <c r="AA26" s="241"/>
      <c r="AB26" s="223"/>
      <c r="AC26" s="223"/>
      <c r="AD26" s="22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x14ac:dyDescent="0.2">
      <c r="A27" s="2">
        <v>20.5</v>
      </c>
      <c r="B27" s="2" t="s">
        <v>10</v>
      </c>
      <c r="C27" s="246">
        <v>20</v>
      </c>
      <c r="D27" s="238" t="s">
        <v>452</v>
      </c>
      <c r="E27" s="240">
        <f t="shared" ref="E27" si="17">E26+"0:2"</f>
        <v>0.23680555555555549</v>
      </c>
      <c r="F27" s="240" t="s">
        <v>25</v>
      </c>
      <c r="G27" s="240" t="s">
        <v>25</v>
      </c>
      <c r="H27" s="240">
        <f>H26+"0:2"</f>
        <v>0.57013888888888875</v>
      </c>
      <c r="I27" s="240" t="s">
        <v>25</v>
      </c>
      <c r="J27" s="240">
        <f>J26+"0:2"</f>
        <v>0.73680555555555549</v>
      </c>
      <c r="K27" s="240" t="s">
        <v>25</v>
      </c>
      <c r="L27" s="240">
        <f>L26+"0:2"</f>
        <v>0.90347222222222223</v>
      </c>
      <c r="M27" s="223"/>
      <c r="N27" s="240">
        <f>N26+"0:2"</f>
        <v>0.23680555555555549</v>
      </c>
      <c r="O27" s="240" t="s">
        <v>25</v>
      </c>
      <c r="P27" s="240">
        <f>P26+"0:2"</f>
        <v>0.57013888888888875</v>
      </c>
      <c r="Q27" s="240">
        <f>Q26+"0:2"</f>
        <v>0.73680555555555549</v>
      </c>
      <c r="R27" s="240">
        <f>R26+"0:2"</f>
        <v>0.90347222222222223</v>
      </c>
      <c r="Z27" s="241"/>
      <c r="AA27" s="122"/>
      <c r="AB27" s="223"/>
      <c r="AC27" s="223"/>
      <c r="AD27" s="223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x14ac:dyDescent="0.2">
      <c r="A28" s="2">
        <v>22.1</v>
      </c>
      <c r="B28" s="2">
        <v>21.200000000000003</v>
      </c>
      <c r="C28" s="246">
        <v>21</v>
      </c>
      <c r="D28" s="43" t="s">
        <v>453</v>
      </c>
      <c r="E28" s="240">
        <f t="shared" ref="E28" si="18">E27+"0:3"</f>
        <v>0.23888888888888882</v>
      </c>
      <c r="F28" s="240">
        <f>F26+"0:2"</f>
        <v>0.27847222222222218</v>
      </c>
      <c r="G28" s="240">
        <f>G26+"0:2"</f>
        <v>0.48680555555555544</v>
      </c>
      <c r="H28" s="240">
        <f>H27+"0:3"</f>
        <v>0.57222222222222208</v>
      </c>
      <c r="I28" s="240">
        <f>I26+"0:2"</f>
        <v>0.65347222222222212</v>
      </c>
      <c r="J28" s="240">
        <f>J27+"0:3"</f>
        <v>0.73888888888888882</v>
      </c>
      <c r="K28" s="240">
        <f>K26+"0:2"</f>
        <v>0.82013888888888886</v>
      </c>
      <c r="L28" s="240">
        <f>L27+"0:3"</f>
        <v>0.90555555555555556</v>
      </c>
      <c r="M28" s="223"/>
      <c r="N28" s="240">
        <f>N27+"0:3"</f>
        <v>0.23888888888888882</v>
      </c>
      <c r="O28" s="240">
        <f>O26+"0:2"</f>
        <v>0.40347222222222212</v>
      </c>
      <c r="P28" s="240">
        <f>P27+"0:3"</f>
        <v>0.57222222222222208</v>
      </c>
      <c r="Q28" s="240">
        <f>Q27+"0:3"</f>
        <v>0.73888888888888882</v>
      </c>
      <c r="R28" s="240">
        <f>R27+"0:3"</f>
        <v>0.90555555555555556</v>
      </c>
      <c r="Z28" s="241"/>
      <c r="AA28" s="122"/>
      <c r="AB28" s="223"/>
      <c r="AC28" s="223"/>
      <c r="AD28" s="223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x14ac:dyDescent="0.2">
      <c r="A29" s="2">
        <v>23.1</v>
      </c>
      <c r="B29" s="2">
        <v>22.200000000000003</v>
      </c>
      <c r="C29" s="246">
        <v>22</v>
      </c>
      <c r="D29" s="43" t="s">
        <v>454</v>
      </c>
      <c r="E29" s="240">
        <f t="shared" ref="E29:L29" si="19">E28+"0:2"</f>
        <v>0.2402777777777777</v>
      </c>
      <c r="F29" s="240">
        <f t="shared" si="19"/>
        <v>0.27986111111111106</v>
      </c>
      <c r="G29" s="240">
        <f t="shared" si="19"/>
        <v>0.48819444444444432</v>
      </c>
      <c r="H29" s="240">
        <f t="shared" si="19"/>
        <v>0.57361111111111096</v>
      </c>
      <c r="I29" s="240">
        <f t="shared" si="19"/>
        <v>0.65486111111111101</v>
      </c>
      <c r="J29" s="240">
        <f t="shared" si="19"/>
        <v>0.7402777777777777</v>
      </c>
      <c r="K29" s="240">
        <f t="shared" si="19"/>
        <v>0.82152777777777775</v>
      </c>
      <c r="L29" s="240">
        <f t="shared" si="19"/>
        <v>0.90694444444444444</v>
      </c>
      <c r="M29" s="223"/>
      <c r="N29" s="240">
        <f>N28+"0:2"</f>
        <v>0.2402777777777777</v>
      </c>
      <c r="O29" s="240">
        <f>O28+"0:2"</f>
        <v>0.40486111111111101</v>
      </c>
      <c r="P29" s="240">
        <f>P28+"0:2"</f>
        <v>0.57361111111111096</v>
      </c>
      <c r="Q29" s="240">
        <f>Q28+"0:2"</f>
        <v>0.7402777777777777</v>
      </c>
      <c r="R29" s="240">
        <f>R28+"0:2"</f>
        <v>0.90694444444444444</v>
      </c>
      <c r="Z29" s="241"/>
      <c r="AA29" s="122"/>
      <c r="AB29" s="223"/>
      <c r="AC29" s="223"/>
      <c r="AD29" s="223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x14ac:dyDescent="0.2">
      <c r="A30" s="2">
        <v>23.6</v>
      </c>
      <c r="B30" s="2">
        <v>22.700000000000003</v>
      </c>
      <c r="C30" s="246">
        <v>23</v>
      </c>
      <c r="D30" s="238" t="s">
        <v>369</v>
      </c>
      <c r="E30" s="240">
        <f t="shared" ref="E30:L31" si="20">E29+"0:1"</f>
        <v>0.24097222222222214</v>
      </c>
      <c r="F30" s="240">
        <f t="shared" si="20"/>
        <v>0.2805555555555555</v>
      </c>
      <c r="G30" s="240">
        <f t="shared" si="20"/>
        <v>0.48888888888888876</v>
      </c>
      <c r="H30" s="240">
        <f t="shared" si="20"/>
        <v>0.5743055555555554</v>
      </c>
      <c r="I30" s="240">
        <f t="shared" si="20"/>
        <v>0.65555555555555545</v>
      </c>
      <c r="J30" s="240">
        <f t="shared" si="20"/>
        <v>0.74097222222222214</v>
      </c>
      <c r="K30" s="240">
        <f t="shared" si="20"/>
        <v>0.82222222222222219</v>
      </c>
      <c r="L30" s="240">
        <f t="shared" si="20"/>
        <v>0.90763888888888888</v>
      </c>
      <c r="M30" s="223"/>
      <c r="N30" s="240">
        <f t="shared" ref="N30:R31" si="21">N29+"0:1"</f>
        <v>0.24097222222222214</v>
      </c>
      <c r="O30" s="240">
        <f t="shared" si="21"/>
        <v>0.40555555555555545</v>
      </c>
      <c r="P30" s="240">
        <f t="shared" si="21"/>
        <v>0.5743055555555554</v>
      </c>
      <c r="Q30" s="240">
        <f t="shared" si="21"/>
        <v>0.74097222222222214</v>
      </c>
      <c r="R30" s="240">
        <f t="shared" si="21"/>
        <v>0.90763888888888888</v>
      </c>
      <c r="Z30" s="241"/>
      <c r="AA30" s="122"/>
      <c r="AB30" s="223"/>
      <c r="AC30" s="223"/>
      <c r="AD30" s="223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x14ac:dyDescent="0.2">
      <c r="A31" s="2">
        <v>24.4</v>
      </c>
      <c r="B31" s="2">
        <v>23.5</v>
      </c>
      <c r="C31" s="246">
        <v>24</v>
      </c>
      <c r="D31" s="43" t="s">
        <v>368</v>
      </c>
      <c r="E31" s="240">
        <f t="shared" si="20"/>
        <v>0.24166666666666659</v>
      </c>
      <c r="F31" s="240">
        <f t="shared" si="20"/>
        <v>0.28124999999999994</v>
      </c>
      <c r="G31" s="240">
        <f t="shared" si="20"/>
        <v>0.4895833333333332</v>
      </c>
      <c r="H31" s="240">
        <f t="shared" si="20"/>
        <v>0.57499999999999984</v>
      </c>
      <c r="I31" s="240">
        <f t="shared" si="20"/>
        <v>0.65624999999999989</v>
      </c>
      <c r="J31" s="240">
        <f t="shared" si="20"/>
        <v>0.74166666666666659</v>
      </c>
      <c r="K31" s="240">
        <f t="shared" si="20"/>
        <v>0.82291666666666663</v>
      </c>
      <c r="L31" s="240">
        <f t="shared" si="20"/>
        <v>0.90833333333333333</v>
      </c>
      <c r="M31" s="223"/>
      <c r="N31" s="240">
        <f t="shared" si="21"/>
        <v>0.24166666666666659</v>
      </c>
      <c r="O31" s="240">
        <f t="shared" si="21"/>
        <v>0.40624999999999989</v>
      </c>
      <c r="P31" s="240">
        <f t="shared" si="21"/>
        <v>0.57499999999999984</v>
      </c>
      <c r="Q31" s="240">
        <f t="shared" si="21"/>
        <v>0.74166666666666659</v>
      </c>
      <c r="R31" s="240">
        <f t="shared" si="21"/>
        <v>0.90833333333333333</v>
      </c>
      <c r="Z31" s="241"/>
      <c r="AA31" s="122"/>
      <c r="AB31" s="223"/>
      <c r="AC31" s="223"/>
      <c r="AD31" s="223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x14ac:dyDescent="0.2">
      <c r="A32" s="2">
        <v>25.8</v>
      </c>
      <c r="B32" s="2">
        <v>24.9</v>
      </c>
      <c r="C32" s="246">
        <v>25</v>
      </c>
      <c r="D32" s="238" t="s">
        <v>367</v>
      </c>
      <c r="E32" s="240">
        <f t="shared" ref="E32:L33" si="22">E31+"0:2"</f>
        <v>0.24305555555555547</v>
      </c>
      <c r="F32" s="240">
        <f t="shared" si="22"/>
        <v>0.28263888888888883</v>
      </c>
      <c r="G32" s="240">
        <f t="shared" si="22"/>
        <v>0.49097222222222209</v>
      </c>
      <c r="H32" s="240">
        <f t="shared" si="22"/>
        <v>0.57638888888888873</v>
      </c>
      <c r="I32" s="240">
        <f t="shared" si="22"/>
        <v>0.65763888888888877</v>
      </c>
      <c r="J32" s="240">
        <f t="shared" si="22"/>
        <v>0.74305555555555547</v>
      </c>
      <c r="K32" s="240">
        <f t="shared" si="22"/>
        <v>0.82430555555555551</v>
      </c>
      <c r="L32" s="240">
        <f t="shared" si="22"/>
        <v>0.90972222222222221</v>
      </c>
      <c r="M32" s="223"/>
      <c r="N32" s="240">
        <f t="shared" ref="N32:R33" si="23">N31+"0:2"</f>
        <v>0.24305555555555547</v>
      </c>
      <c r="O32" s="240">
        <f t="shared" si="23"/>
        <v>0.40763888888888877</v>
      </c>
      <c r="P32" s="240">
        <f t="shared" si="23"/>
        <v>0.57638888888888873</v>
      </c>
      <c r="Q32" s="240">
        <f t="shared" si="23"/>
        <v>0.74305555555555547</v>
      </c>
      <c r="R32" s="240">
        <f t="shared" si="23"/>
        <v>0.90972222222222221</v>
      </c>
      <c r="Z32" s="241"/>
      <c r="AA32" s="122"/>
      <c r="AB32" s="223"/>
      <c r="AC32" s="223"/>
      <c r="AD32" s="223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5" x14ac:dyDescent="0.2">
      <c r="A33" s="2">
        <v>26.5</v>
      </c>
      <c r="B33" s="2">
        <v>25.6</v>
      </c>
      <c r="C33" s="246">
        <v>26</v>
      </c>
      <c r="D33" s="238" t="s">
        <v>366</v>
      </c>
      <c r="E33" s="240">
        <f t="shared" si="22"/>
        <v>0.24444444444444435</v>
      </c>
      <c r="F33" s="240">
        <f t="shared" si="22"/>
        <v>0.28402777777777771</v>
      </c>
      <c r="G33" s="240">
        <f t="shared" si="22"/>
        <v>0.49236111111111097</v>
      </c>
      <c r="H33" s="240">
        <f t="shared" si="22"/>
        <v>0.57777777777777761</v>
      </c>
      <c r="I33" s="240">
        <f t="shared" si="22"/>
        <v>0.65902777777777766</v>
      </c>
      <c r="J33" s="240">
        <f t="shared" si="22"/>
        <v>0.74444444444444435</v>
      </c>
      <c r="K33" s="240">
        <f t="shared" si="22"/>
        <v>0.8256944444444444</v>
      </c>
      <c r="L33" s="240">
        <f t="shared" si="22"/>
        <v>0.91111111111111109</v>
      </c>
      <c r="M33" s="223"/>
      <c r="N33" s="240">
        <f t="shared" si="23"/>
        <v>0.24444444444444435</v>
      </c>
      <c r="O33" s="240">
        <f t="shared" si="23"/>
        <v>0.40902777777777766</v>
      </c>
      <c r="P33" s="240">
        <f t="shared" si="23"/>
        <v>0.57777777777777761</v>
      </c>
      <c r="Q33" s="240">
        <f t="shared" si="23"/>
        <v>0.74444444444444435</v>
      </c>
      <c r="R33" s="240">
        <f t="shared" si="23"/>
        <v>0.91111111111111109</v>
      </c>
      <c r="Z33" s="241"/>
      <c r="AA33" s="122"/>
      <c r="AB33" s="223"/>
      <c r="AC33" s="223"/>
      <c r="AD33" s="223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5" x14ac:dyDescent="0.2">
      <c r="A34" s="2">
        <v>27</v>
      </c>
      <c r="B34" s="2">
        <v>26.1</v>
      </c>
      <c r="C34" s="246">
        <v>27</v>
      </c>
      <c r="D34" s="260" t="s">
        <v>365</v>
      </c>
      <c r="E34" s="249">
        <f t="shared" ref="E34:L34" si="24">E33+"0:3"</f>
        <v>0.24652777777777768</v>
      </c>
      <c r="F34" s="249">
        <f t="shared" si="24"/>
        <v>0.28611111111111104</v>
      </c>
      <c r="G34" s="249">
        <f t="shared" si="24"/>
        <v>0.4944444444444443</v>
      </c>
      <c r="H34" s="249">
        <f t="shared" si="24"/>
        <v>0.57986111111111094</v>
      </c>
      <c r="I34" s="249">
        <f t="shared" si="24"/>
        <v>0.66111111111111098</v>
      </c>
      <c r="J34" s="249">
        <f t="shared" si="24"/>
        <v>0.74652777777777768</v>
      </c>
      <c r="K34" s="249">
        <f t="shared" si="24"/>
        <v>0.82777777777777772</v>
      </c>
      <c r="L34" s="249">
        <f t="shared" si="24"/>
        <v>0.91319444444444442</v>
      </c>
      <c r="M34" s="223"/>
      <c r="N34" s="249">
        <f t="shared" ref="N34:R34" si="25">N33+"0:3"</f>
        <v>0.24652777777777768</v>
      </c>
      <c r="O34" s="249">
        <f t="shared" si="25"/>
        <v>0.41111111111111098</v>
      </c>
      <c r="P34" s="249">
        <f t="shared" si="25"/>
        <v>0.57986111111111094</v>
      </c>
      <c r="Q34" s="249">
        <f t="shared" si="25"/>
        <v>0.74652777777777768</v>
      </c>
      <c r="R34" s="249">
        <f t="shared" si="25"/>
        <v>0.91319444444444442</v>
      </c>
      <c r="Z34" s="241"/>
      <c r="AA34" s="122"/>
      <c r="AB34" s="223"/>
      <c r="AC34" s="223"/>
      <c r="AD34" s="223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5" x14ac:dyDescent="0.2">
      <c r="A35" s="2"/>
      <c r="B35" s="2"/>
      <c r="D35" s="281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Z35" s="241"/>
      <c r="AA35" s="122"/>
      <c r="AB35" s="223"/>
      <c r="AC35" s="223"/>
      <c r="AD35" s="223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5" x14ac:dyDescent="0.2"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Z36" s="241"/>
      <c r="AA36" s="122"/>
      <c r="AB36" s="223"/>
      <c r="AC36" s="223"/>
      <c r="AD36" s="223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5" x14ac:dyDescent="0.2">
      <c r="E37" s="9" t="s">
        <v>0</v>
      </c>
      <c r="N37" s="9" t="s">
        <v>1</v>
      </c>
      <c r="O37" s="9"/>
      <c r="P37" s="9"/>
      <c r="Q37" s="9"/>
      <c r="R37" s="223"/>
      <c r="T37" s="223"/>
      <c r="U37" s="223"/>
      <c r="V37" s="223"/>
      <c r="Z37" s="241"/>
      <c r="AA37" s="122"/>
      <c r="AB37" s="223"/>
      <c r="AC37" s="223"/>
      <c r="AD37" s="223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5" x14ac:dyDescent="0.2">
      <c r="D38" s="265" t="s">
        <v>30</v>
      </c>
      <c r="E38" s="223"/>
      <c r="F38" s="380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T38" s="223"/>
      <c r="U38" s="223"/>
      <c r="V38" s="223"/>
      <c r="Z38" s="241"/>
      <c r="AA38" s="122"/>
      <c r="AB38" s="223"/>
      <c r="AC38" s="223"/>
      <c r="AD38" s="223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5" x14ac:dyDescent="0.2">
      <c r="B39" s="1"/>
      <c r="C39" s="1"/>
      <c r="D39" s="10" t="s">
        <v>2</v>
      </c>
      <c r="E39" s="37">
        <v>2</v>
      </c>
      <c r="F39" s="37">
        <v>4</v>
      </c>
      <c r="G39" s="37">
        <v>6</v>
      </c>
      <c r="H39" s="37">
        <v>8</v>
      </c>
      <c r="I39" s="37">
        <v>10</v>
      </c>
      <c r="J39" s="37">
        <v>12</v>
      </c>
      <c r="K39" s="37">
        <v>14</v>
      </c>
      <c r="L39" s="37">
        <v>16</v>
      </c>
      <c r="M39" s="1"/>
      <c r="N39" s="37">
        <v>102</v>
      </c>
      <c r="O39" s="37">
        <v>104</v>
      </c>
      <c r="P39" s="37">
        <v>106</v>
      </c>
      <c r="Q39" s="37">
        <v>108</v>
      </c>
      <c r="R39" s="37">
        <v>110</v>
      </c>
      <c r="T39" s="223"/>
      <c r="U39" s="223"/>
      <c r="V39" s="223"/>
      <c r="W39" s="223"/>
      <c r="X39" s="223"/>
      <c r="Y39" s="223"/>
      <c r="Z39" s="241"/>
      <c r="AA39" s="122"/>
      <c r="AB39" s="223"/>
      <c r="AC39" s="223"/>
      <c r="AD39" s="223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5" s="286" customFormat="1" x14ac:dyDescent="0.2">
      <c r="A40" s="1"/>
      <c r="C40" s="299"/>
      <c r="D40" s="10" t="s">
        <v>3</v>
      </c>
      <c r="E40" s="300" t="s">
        <v>4</v>
      </c>
      <c r="F40" s="300" t="s">
        <v>4</v>
      </c>
      <c r="G40" s="300" t="s">
        <v>4</v>
      </c>
      <c r="H40" s="300" t="s">
        <v>4</v>
      </c>
      <c r="I40" s="300" t="s">
        <v>4</v>
      </c>
      <c r="J40" s="300" t="s">
        <v>4</v>
      </c>
      <c r="K40" s="300" t="s">
        <v>4</v>
      </c>
      <c r="L40" s="300" t="s">
        <v>4</v>
      </c>
      <c r="N40" s="300" t="s">
        <v>5</v>
      </c>
      <c r="O40" s="300" t="s">
        <v>5</v>
      </c>
      <c r="P40" s="300" t="s">
        <v>5</v>
      </c>
      <c r="Q40" s="300" t="s">
        <v>5</v>
      </c>
      <c r="R40" s="300" t="s">
        <v>5</v>
      </c>
      <c r="T40" s="223"/>
      <c r="U40" s="223"/>
      <c r="V40" s="223"/>
      <c r="W40" s="1"/>
      <c r="X40" s="1"/>
      <c r="Y40" s="1"/>
      <c r="Z40" s="224"/>
      <c r="AA40" s="35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5" x14ac:dyDescent="0.2">
      <c r="A41" s="233" t="s">
        <v>6</v>
      </c>
      <c r="B41" s="233" t="s">
        <v>6</v>
      </c>
      <c r="C41" s="275" t="s">
        <v>7</v>
      </c>
      <c r="D41" s="10" t="s">
        <v>8</v>
      </c>
      <c r="E41" s="303"/>
      <c r="F41" s="303"/>
      <c r="G41" s="227"/>
      <c r="H41" s="227"/>
      <c r="I41" s="227"/>
      <c r="J41" s="227"/>
      <c r="K41" s="227"/>
      <c r="L41" s="227"/>
      <c r="M41" s="223"/>
      <c r="N41" s="303"/>
      <c r="O41" s="303"/>
      <c r="P41" s="303"/>
      <c r="Q41" s="303"/>
      <c r="R41" s="227"/>
      <c r="T41" s="223"/>
      <c r="U41" s="223"/>
      <c r="V41" s="223"/>
      <c r="W41" s="223"/>
      <c r="X41" s="223"/>
      <c r="Y41" s="223"/>
      <c r="Z41" s="241"/>
      <c r="AA41" s="122"/>
      <c r="AB41" s="223"/>
      <c r="AC41" s="223"/>
      <c r="AD41" s="223"/>
      <c r="AE41" s="223"/>
      <c r="AF41" s="223"/>
      <c r="AG41" s="223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x14ac:dyDescent="0.2">
      <c r="A42" s="233">
        <v>0</v>
      </c>
      <c r="B42" s="2">
        <v>0</v>
      </c>
      <c r="C42" s="246">
        <v>27</v>
      </c>
      <c r="D42" s="234" t="s">
        <v>365</v>
      </c>
      <c r="E42" s="235"/>
      <c r="F42" s="236">
        <v>0.25347222222222221</v>
      </c>
      <c r="G42" s="236">
        <v>0.33680555555555558</v>
      </c>
      <c r="H42" s="236">
        <v>0.50347222222222221</v>
      </c>
      <c r="I42" s="236">
        <v>0.58680555555555558</v>
      </c>
      <c r="J42" s="236">
        <v>0.67013888888888884</v>
      </c>
      <c r="K42" s="236">
        <v>0.75347222222222221</v>
      </c>
      <c r="L42" s="236">
        <v>0.92013888888888884</v>
      </c>
      <c r="M42" s="223"/>
      <c r="N42" s="236">
        <v>0.25347222222222221</v>
      </c>
      <c r="O42" s="236">
        <v>0.4201388888888889</v>
      </c>
      <c r="P42" s="236">
        <v>0.58680555555555558</v>
      </c>
      <c r="Q42" s="236">
        <v>0.75347222222222221</v>
      </c>
      <c r="R42" s="236">
        <v>0.92013888888888884</v>
      </c>
      <c r="T42" s="223"/>
      <c r="U42" s="223"/>
      <c r="V42" s="223"/>
      <c r="W42" s="223"/>
      <c r="X42" s="223"/>
      <c r="Y42" s="223"/>
      <c r="Z42" s="237"/>
      <c r="AA42" s="122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45" x14ac:dyDescent="0.2">
      <c r="A43" s="233">
        <v>0.5</v>
      </c>
      <c r="B43" s="2">
        <v>0.5</v>
      </c>
      <c r="C43" s="246">
        <v>26</v>
      </c>
      <c r="D43" s="238" t="s">
        <v>366</v>
      </c>
      <c r="E43" s="239"/>
      <c r="F43" s="240">
        <f>F42+"0:2"</f>
        <v>0.25486111111111109</v>
      </c>
      <c r="G43" s="240">
        <f t="shared" ref="G43:K46" si="26">G42+"0:2"</f>
        <v>0.33819444444444446</v>
      </c>
      <c r="H43" s="240">
        <f t="shared" si="26"/>
        <v>0.50486111111111109</v>
      </c>
      <c r="I43" s="240">
        <f t="shared" si="26"/>
        <v>0.58819444444444446</v>
      </c>
      <c r="J43" s="240">
        <f t="shared" si="26"/>
        <v>0.67152777777777772</v>
      </c>
      <c r="K43" s="240">
        <f t="shared" si="26"/>
        <v>0.75486111111111109</v>
      </c>
      <c r="L43" s="240">
        <f>L42+"0:2"</f>
        <v>0.92152777777777772</v>
      </c>
      <c r="M43" s="223"/>
      <c r="N43" s="240">
        <f t="shared" ref="N43:R46" si="27">N42+"0:2"</f>
        <v>0.25486111111111109</v>
      </c>
      <c r="O43" s="240">
        <f t="shared" si="27"/>
        <v>0.42152777777777778</v>
      </c>
      <c r="P43" s="240">
        <f t="shared" si="27"/>
        <v>0.58819444444444446</v>
      </c>
      <c r="Q43" s="240">
        <f t="shared" si="27"/>
        <v>0.75486111111111109</v>
      </c>
      <c r="R43" s="240">
        <f t="shared" si="27"/>
        <v>0.92152777777777772</v>
      </c>
      <c r="T43" s="223"/>
      <c r="U43" s="223"/>
      <c r="V43" s="223"/>
      <c r="W43" s="223"/>
      <c r="X43" s="223"/>
      <c r="Y43" s="223"/>
      <c r="Z43" s="237"/>
      <c r="AA43" s="122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45" x14ac:dyDescent="0.2">
      <c r="A44" s="233">
        <v>1.2</v>
      </c>
      <c r="B44" s="2">
        <v>1.2</v>
      </c>
      <c r="C44" s="246">
        <v>25</v>
      </c>
      <c r="D44" s="257" t="s">
        <v>367</v>
      </c>
      <c r="E44" s="239"/>
      <c r="F44" s="240">
        <f>F43+"0:2"</f>
        <v>0.25624999999999998</v>
      </c>
      <c r="G44" s="240">
        <f t="shared" si="26"/>
        <v>0.33958333333333335</v>
      </c>
      <c r="H44" s="240">
        <f t="shared" si="26"/>
        <v>0.50624999999999998</v>
      </c>
      <c r="I44" s="240">
        <f t="shared" si="26"/>
        <v>0.58958333333333335</v>
      </c>
      <c r="J44" s="240">
        <f t="shared" si="26"/>
        <v>0.67291666666666661</v>
      </c>
      <c r="K44" s="240">
        <f t="shared" si="26"/>
        <v>0.75624999999999998</v>
      </c>
      <c r="L44" s="240">
        <f>L43+"0:2"</f>
        <v>0.92291666666666661</v>
      </c>
      <c r="M44" s="223"/>
      <c r="N44" s="240">
        <f t="shared" si="27"/>
        <v>0.25624999999999998</v>
      </c>
      <c r="O44" s="240">
        <f t="shared" si="27"/>
        <v>0.42291666666666666</v>
      </c>
      <c r="P44" s="240">
        <f t="shared" si="27"/>
        <v>0.58958333333333335</v>
      </c>
      <c r="Q44" s="240">
        <f t="shared" si="27"/>
        <v>0.75624999999999998</v>
      </c>
      <c r="R44" s="240">
        <f t="shared" si="27"/>
        <v>0.92291666666666661</v>
      </c>
      <c r="T44" s="223"/>
      <c r="U44" s="223"/>
      <c r="V44" s="223"/>
      <c r="W44" s="223"/>
      <c r="X44" s="223"/>
      <c r="Y44" s="223"/>
      <c r="Z44" s="237"/>
      <c r="AA44" s="122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45" x14ac:dyDescent="0.2">
      <c r="A45" s="233">
        <v>2.5999999999999996</v>
      </c>
      <c r="B45" s="2">
        <v>2.5999999999999996</v>
      </c>
      <c r="C45" s="246">
        <v>24</v>
      </c>
      <c r="D45" s="238" t="s">
        <v>368</v>
      </c>
      <c r="E45" s="239"/>
      <c r="F45" s="240">
        <f>F44+"0:2"</f>
        <v>0.25763888888888886</v>
      </c>
      <c r="G45" s="240">
        <f t="shared" si="26"/>
        <v>0.34097222222222223</v>
      </c>
      <c r="H45" s="240">
        <f t="shared" si="26"/>
        <v>0.50763888888888886</v>
      </c>
      <c r="I45" s="240">
        <f t="shared" si="26"/>
        <v>0.59097222222222223</v>
      </c>
      <c r="J45" s="240">
        <f t="shared" si="26"/>
        <v>0.67430555555555549</v>
      </c>
      <c r="K45" s="240">
        <f t="shared" si="26"/>
        <v>0.75763888888888886</v>
      </c>
      <c r="L45" s="240">
        <f>L44+"0:2"</f>
        <v>0.92430555555555549</v>
      </c>
      <c r="M45" s="223"/>
      <c r="N45" s="240">
        <f t="shared" si="27"/>
        <v>0.25763888888888886</v>
      </c>
      <c r="O45" s="240">
        <f t="shared" si="27"/>
        <v>0.42430555555555555</v>
      </c>
      <c r="P45" s="240">
        <f t="shared" si="27"/>
        <v>0.59097222222222223</v>
      </c>
      <c r="Q45" s="240">
        <f t="shared" si="27"/>
        <v>0.75763888888888886</v>
      </c>
      <c r="R45" s="240">
        <f t="shared" si="27"/>
        <v>0.92430555555555549</v>
      </c>
      <c r="T45" s="223"/>
      <c r="U45" s="223"/>
      <c r="V45" s="223"/>
      <c r="W45" s="223"/>
      <c r="X45" s="223"/>
      <c r="Y45" s="223"/>
      <c r="Z45" s="237"/>
      <c r="AA45" s="122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45" x14ac:dyDescent="0.2">
      <c r="A46" s="233">
        <v>3.3999999999999995</v>
      </c>
      <c r="B46" s="2">
        <v>3.3999999999999995</v>
      </c>
      <c r="C46" s="246">
        <v>23</v>
      </c>
      <c r="D46" s="238" t="s">
        <v>369</v>
      </c>
      <c r="E46" s="239"/>
      <c r="F46" s="240">
        <f>F45+"0:2"</f>
        <v>0.25902777777777775</v>
      </c>
      <c r="G46" s="240">
        <f t="shared" si="26"/>
        <v>0.34236111111111112</v>
      </c>
      <c r="H46" s="240">
        <f t="shared" si="26"/>
        <v>0.50902777777777775</v>
      </c>
      <c r="I46" s="240">
        <f t="shared" si="26"/>
        <v>0.59236111111111112</v>
      </c>
      <c r="J46" s="240">
        <f t="shared" si="26"/>
        <v>0.67569444444444438</v>
      </c>
      <c r="K46" s="240">
        <f t="shared" si="26"/>
        <v>0.75902777777777775</v>
      </c>
      <c r="L46" s="240">
        <f>L45+"0:2"</f>
        <v>0.92569444444444438</v>
      </c>
      <c r="M46" s="223"/>
      <c r="N46" s="240">
        <f t="shared" si="27"/>
        <v>0.25902777777777775</v>
      </c>
      <c r="O46" s="240">
        <f t="shared" si="27"/>
        <v>0.42569444444444443</v>
      </c>
      <c r="P46" s="240">
        <f t="shared" si="27"/>
        <v>0.59236111111111112</v>
      </c>
      <c r="Q46" s="240">
        <f t="shared" si="27"/>
        <v>0.75902777777777775</v>
      </c>
      <c r="R46" s="240">
        <f t="shared" si="27"/>
        <v>0.92569444444444438</v>
      </c>
      <c r="T46" s="223"/>
      <c r="U46" s="223"/>
      <c r="V46" s="223"/>
      <c r="W46" s="223"/>
      <c r="X46" s="223"/>
      <c r="Y46" s="223"/>
      <c r="Z46" s="237"/>
      <c r="AA46" s="122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45" x14ac:dyDescent="0.2">
      <c r="A47" s="233">
        <v>3.8999999999999995</v>
      </c>
      <c r="B47" s="2">
        <v>3.8999999999999995</v>
      </c>
      <c r="C47" s="246">
        <v>22</v>
      </c>
      <c r="D47" s="43" t="s">
        <v>454</v>
      </c>
      <c r="E47" s="239"/>
      <c r="F47" s="240">
        <f>F46+"0:1"</f>
        <v>0.25972222222222219</v>
      </c>
      <c r="G47" s="240">
        <f t="shared" ref="G47:K47" si="28">G46+"0:1"</f>
        <v>0.34305555555555556</v>
      </c>
      <c r="H47" s="240">
        <f t="shared" si="28"/>
        <v>0.50972222222222219</v>
      </c>
      <c r="I47" s="240">
        <f t="shared" si="28"/>
        <v>0.59305555555555556</v>
      </c>
      <c r="J47" s="240">
        <f t="shared" si="28"/>
        <v>0.67638888888888882</v>
      </c>
      <c r="K47" s="240">
        <f t="shared" si="28"/>
        <v>0.75972222222222219</v>
      </c>
      <c r="L47" s="240">
        <f>L46+"0:1"</f>
        <v>0.92638888888888882</v>
      </c>
      <c r="M47" s="223"/>
      <c r="N47" s="240">
        <f t="shared" ref="N47:R47" si="29">N46+"0:1"</f>
        <v>0.25972222222222219</v>
      </c>
      <c r="O47" s="240">
        <f t="shared" si="29"/>
        <v>0.42638888888888887</v>
      </c>
      <c r="P47" s="240">
        <f t="shared" si="29"/>
        <v>0.59305555555555556</v>
      </c>
      <c r="Q47" s="240">
        <f t="shared" si="29"/>
        <v>0.75972222222222219</v>
      </c>
      <c r="R47" s="240">
        <f t="shared" si="29"/>
        <v>0.92638888888888882</v>
      </c>
      <c r="T47" s="223"/>
      <c r="U47" s="223"/>
      <c r="V47" s="223"/>
      <c r="W47" s="223"/>
      <c r="X47" s="223"/>
      <c r="Y47" s="223"/>
      <c r="Z47" s="237"/>
      <c r="AA47" s="122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45" x14ac:dyDescent="0.2">
      <c r="A48" s="2">
        <v>4.8999999999999995</v>
      </c>
      <c r="B48" s="2">
        <v>4.8999999999999995</v>
      </c>
      <c r="C48" s="246">
        <v>21</v>
      </c>
      <c r="D48" s="238" t="s">
        <v>453</v>
      </c>
      <c r="E48" s="239"/>
      <c r="F48" s="240">
        <f>F47+"0:2"</f>
        <v>0.26111111111111107</v>
      </c>
      <c r="G48" s="240">
        <f t="shared" ref="G48:K48" si="30">G47+"0:2"</f>
        <v>0.34444444444444444</v>
      </c>
      <c r="H48" s="240">
        <f t="shared" si="30"/>
        <v>0.51111111111111107</v>
      </c>
      <c r="I48" s="240">
        <f t="shared" si="30"/>
        <v>0.59444444444444444</v>
      </c>
      <c r="J48" s="240">
        <f t="shared" si="30"/>
        <v>0.6777777777777777</v>
      </c>
      <c r="K48" s="240">
        <f t="shared" si="30"/>
        <v>0.76111111111111107</v>
      </c>
      <c r="L48" s="240">
        <f>L47+"0:2"</f>
        <v>0.9277777777777777</v>
      </c>
      <c r="M48" s="223"/>
      <c r="N48" s="240">
        <f t="shared" ref="N48:R50" si="31">N47+"0:2"</f>
        <v>0.26111111111111107</v>
      </c>
      <c r="O48" s="240">
        <f t="shared" si="31"/>
        <v>0.42777777777777776</v>
      </c>
      <c r="P48" s="240">
        <f t="shared" si="31"/>
        <v>0.59444444444444444</v>
      </c>
      <c r="Q48" s="240">
        <f t="shared" si="31"/>
        <v>0.76111111111111107</v>
      </c>
      <c r="R48" s="240">
        <f t="shared" si="31"/>
        <v>0.9277777777777777</v>
      </c>
      <c r="T48" s="223"/>
      <c r="U48" s="223"/>
      <c r="V48" s="223"/>
      <c r="W48" s="223"/>
      <c r="X48" s="223"/>
      <c r="Y48" s="223"/>
      <c r="Z48" s="237"/>
      <c r="AA48" s="122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x14ac:dyDescent="0.2">
      <c r="A49" s="2">
        <v>6.5</v>
      </c>
      <c r="B49" s="2" t="s">
        <v>10</v>
      </c>
      <c r="C49" s="246">
        <v>20</v>
      </c>
      <c r="D49" s="238" t="s">
        <v>452</v>
      </c>
      <c r="E49" s="239"/>
      <c r="F49" s="240">
        <f>F48+"0:2"</f>
        <v>0.26249999999999996</v>
      </c>
      <c r="G49" s="240" t="s">
        <v>25</v>
      </c>
      <c r="H49" s="240" t="s">
        <v>25</v>
      </c>
      <c r="I49" s="240">
        <f>I48+"0:2"</f>
        <v>0.59583333333333333</v>
      </c>
      <c r="J49" s="240" t="s">
        <v>25</v>
      </c>
      <c r="K49" s="240">
        <f>K48+"0:2"</f>
        <v>0.76249999999999996</v>
      </c>
      <c r="L49" s="240">
        <f>L48+"0:2"</f>
        <v>0.92916666666666659</v>
      </c>
      <c r="M49" s="223"/>
      <c r="N49" s="240">
        <f t="shared" si="31"/>
        <v>0.26249999999999996</v>
      </c>
      <c r="O49" s="240" t="s">
        <v>25</v>
      </c>
      <c r="P49" s="240">
        <f t="shared" si="31"/>
        <v>0.59583333333333333</v>
      </c>
      <c r="Q49" s="240">
        <f t="shared" si="31"/>
        <v>0.76249999999999996</v>
      </c>
      <c r="R49" s="240">
        <f t="shared" si="31"/>
        <v>0.92916666666666659</v>
      </c>
      <c r="T49" s="223"/>
      <c r="U49" s="223"/>
      <c r="V49" s="223"/>
      <c r="W49" s="223"/>
      <c r="X49" s="223"/>
      <c r="Y49" s="223"/>
      <c r="Z49" s="241"/>
      <c r="AA49" s="122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x14ac:dyDescent="0.2">
      <c r="A50" s="2">
        <v>7.1</v>
      </c>
      <c r="B50" s="2">
        <v>6.1999999999999993</v>
      </c>
      <c r="C50" s="246">
        <v>19</v>
      </c>
      <c r="D50" s="238" t="s">
        <v>451</v>
      </c>
      <c r="E50" s="239"/>
      <c r="F50" s="240">
        <f>F49+"0:2"</f>
        <v>0.26388888888888884</v>
      </c>
      <c r="G50" s="240">
        <f>G48+"0:2"</f>
        <v>0.34583333333333333</v>
      </c>
      <c r="H50" s="240">
        <f>H48+"0:2"</f>
        <v>0.51249999999999996</v>
      </c>
      <c r="I50" s="240">
        <f>I49+"0:2"</f>
        <v>0.59722222222222221</v>
      </c>
      <c r="J50" s="240">
        <f>J48+"0:2"</f>
        <v>0.67916666666666659</v>
      </c>
      <c r="K50" s="240">
        <f>K49+"0:2"</f>
        <v>0.76388888888888884</v>
      </c>
      <c r="L50" s="240">
        <f>L49+"0:2"</f>
        <v>0.93055555555555547</v>
      </c>
      <c r="M50" s="223"/>
      <c r="N50" s="240">
        <f t="shared" si="31"/>
        <v>0.26388888888888884</v>
      </c>
      <c r="O50" s="240">
        <f t="shared" ref="O50" si="32">O48+"0:2"</f>
        <v>0.42916666666666664</v>
      </c>
      <c r="P50" s="240">
        <f t="shared" si="31"/>
        <v>0.59722222222222221</v>
      </c>
      <c r="Q50" s="240">
        <f t="shared" si="31"/>
        <v>0.76388888888888884</v>
      </c>
      <c r="R50" s="240">
        <f t="shared" si="31"/>
        <v>0.93055555555555547</v>
      </c>
      <c r="T50" s="223"/>
      <c r="U50" s="223"/>
      <c r="V50" s="223"/>
      <c r="W50" s="223"/>
      <c r="X50" s="223"/>
      <c r="Y50" s="223"/>
      <c r="Z50" s="241"/>
      <c r="AA50" s="122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x14ac:dyDescent="0.2">
      <c r="A51" s="2">
        <v>7.6</v>
      </c>
      <c r="B51" s="2">
        <v>6.6999999999999993</v>
      </c>
      <c r="C51" s="246">
        <v>18</v>
      </c>
      <c r="D51" s="238" t="s">
        <v>450</v>
      </c>
      <c r="E51" s="239"/>
      <c r="F51" s="240">
        <f>F50+"0:1"</f>
        <v>0.26458333333333328</v>
      </c>
      <c r="G51" s="240">
        <f t="shared" ref="G51:L55" si="33">G50+"0:1"</f>
        <v>0.34652777777777777</v>
      </c>
      <c r="H51" s="240">
        <f t="shared" si="33"/>
        <v>0.5131944444444444</v>
      </c>
      <c r="I51" s="240">
        <f t="shared" si="33"/>
        <v>0.59791666666666665</v>
      </c>
      <c r="J51" s="240">
        <f t="shared" si="33"/>
        <v>0.67986111111111103</v>
      </c>
      <c r="K51" s="240">
        <f t="shared" si="33"/>
        <v>0.76458333333333328</v>
      </c>
      <c r="L51" s="240">
        <f>L50+"0:1"</f>
        <v>0.93124999999999991</v>
      </c>
      <c r="M51" s="223"/>
      <c r="N51" s="240">
        <f t="shared" ref="N51:R55" si="34">N50+"0:1"</f>
        <v>0.26458333333333328</v>
      </c>
      <c r="O51" s="240">
        <f t="shared" si="34"/>
        <v>0.42986111111111108</v>
      </c>
      <c r="P51" s="240">
        <f t="shared" si="34"/>
        <v>0.59791666666666665</v>
      </c>
      <c r="Q51" s="240">
        <f t="shared" si="34"/>
        <v>0.76458333333333328</v>
      </c>
      <c r="R51" s="240">
        <f t="shared" si="34"/>
        <v>0.93124999999999991</v>
      </c>
      <c r="T51" s="223"/>
      <c r="U51" s="223"/>
      <c r="V51" s="223"/>
      <c r="W51" s="223"/>
      <c r="X51" s="223"/>
      <c r="Y51" s="223"/>
      <c r="Z51" s="241"/>
      <c r="AA51" s="122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x14ac:dyDescent="0.2">
      <c r="A52" s="2">
        <v>8.4</v>
      </c>
      <c r="B52" s="2">
        <v>7.4999999999999991</v>
      </c>
      <c r="C52" s="246">
        <v>17</v>
      </c>
      <c r="D52" s="238" t="s">
        <v>449</v>
      </c>
      <c r="E52" s="239"/>
      <c r="F52" s="240">
        <f>F51+"0:1"</f>
        <v>0.26527777777777772</v>
      </c>
      <c r="G52" s="240">
        <f t="shared" si="33"/>
        <v>0.34722222222222221</v>
      </c>
      <c r="H52" s="240">
        <f t="shared" si="33"/>
        <v>0.51388888888888884</v>
      </c>
      <c r="I52" s="240">
        <f t="shared" si="33"/>
        <v>0.59861111111111109</v>
      </c>
      <c r="J52" s="240">
        <f t="shared" si="33"/>
        <v>0.68055555555555547</v>
      </c>
      <c r="K52" s="240">
        <f t="shared" si="33"/>
        <v>0.76527777777777772</v>
      </c>
      <c r="L52" s="240">
        <f t="shared" si="33"/>
        <v>0.93194444444444435</v>
      </c>
      <c r="M52" s="223"/>
      <c r="N52" s="240">
        <f t="shared" si="34"/>
        <v>0.26527777777777772</v>
      </c>
      <c r="O52" s="240">
        <f t="shared" si="34"/>
        <v>0.43055555555555552</v>
      </c>
      <c r="P52" s="240">
        <f t="shared" si="34"/>
        <v>0.59861111111111109</v>
      </c>
      <c r="Q52" s="240">
        <f t="shared" si="34"/>
        <v>0.76527777777777772</v>
      </c>
      <c r="R52" s="240">
        <f t="shared" si="34"/>
        <v>0.93194444444444435</v>
      </c>
      <c r="T52" s="223"/>
      <c r="U52" s="223"/>
      <c r="V52" s="223"/>
      <c r="W52" s="223"/>
      <c r="X52" s="223"/>
      <c r="Y52" s="223"/>
      <c r="Z52" s="241"/>
      <c r="AA52" s="122"/>
      <c r="AB52" s="21"/>
      <c r="AC52" s="21"/>
      <c r="AD52" s="21"/>
      <c r="AE52" s="21"/>
      <c r="AF52" s="21"/>
      <c r="AG52" s="21"/>
      <c r="AH52" s="21"/>
      <c r="AI52" s="21"/>
      <c r="AJ52" s="21"/>
      <c r="AK52" s="21"/>
    </row>
    <row r="53" spans="1:37" x14ac:dyDescent="0.2">
      <c r="A53" s="2">
        <v>9.3000000000000007</v>
      </c>
      <c r="B53" s="2">
        <v>8.3999999999999986</v>
      </c>
      <c r="C53" s="246">
        <v>16</v>
      </c>
      <c r="D53" s="238" t="s">
        <v>448</v>
      </c>
      <c r="E53" s="239"/>
      <c r="F53" s="240">
        <f>F52+"0:1"</f>
        <v>0.26597222222222217</v>
      </c>
      <c r="G53" s="240">
        <f t="shared" si="33"/>
        <v>0.34791666666666665</v>
      </c>
      <c r="H53" s="240">
        <f t="shared" si="33"/>
        <v>0.51458333333333328</v>
      </c>
      <c r="I53" s="240">
        <f t="shared" si="33"/>
        <v>0.59930555555555554</v>
      </c>
      <c r="J53" s="240">
        <f t="shared" si="33"/>
        <v>0.68124999999999991</v>
      </c>
      <c r="K53" s="240">
        <f t="shared" si="33"/>
        <v>0.76597222222222217</v>
      </c>
      <c r="L53" s="240">
        <f t="shared" si="33"/>
        <v>0.9326388888888888</v>
      </c>
      <c r="M53" s="223"/>
      <c r="N53" s="240">
        <f t="shared" si="34"/>
        <v>0.26597222222222217</v>
      </c>
      <c r="O53" s="240">
        <f t="shared" si="34"/>
        <v>0.43124999999999997</v>
      </c>
      <c r="P53" s="240">
        <f t="shared" si="34"/>
        <v>0.59930555555555554</v>
      </c>
      <c r="Q53" s="240">
        <f t="shared" si="34"/>
        <v>0.76597222222222217</v>
      </c>
      <c r="R53" s="240">
        <f t="shared" si="34"/>
        <v>0.9326388888888888</v>
      </c>
      <c r="T53" s="223"/>
      <c r="U53" s="223"/>
      <c r="V53" s="223"/>
      <c r="W53" s="223"/>
      <c r="X53" s="223"/>
      <c r="Y53" s="223"/>
      <c r="Z53" s="242"/>
      <c r="AA53" s="122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x14ac:dyDescent="0.2">
      <c r="A54" s="233">
        <v>9.8000000000000007</v>
      </c>
      <c r="B54" s="2">
        <v>8.8999999999999986</v>
      </c>
      <c r="C54" s="246">
        <v>15</v>
      </c>
      <c r="D54" s="238" t="s">
        <v>447</v>
      </c>
      <c r="E54" s="239"/>
      <c r="F54" s="240">
        <f>F53+"0:1"</f>
        <v>0.26666666666666661</v>
      </c>
      <c r="G54" s="240">
        <f t="shared" si="33"/>
        <v>0.34861111111111109</v>
      </c>
      <c r="H54" s="240">
        <f t="shared" si="33"/>
        <v>0.51527777777777772</v>
      </c>
      <c r="I54" s="240">
        <f t="shared" si="33"/>
        <v>0.6</v>
      </c>
      <c r="J54" s="240">
        <f t="shared" si="33"/>
        <v>0.68194444444444435</v>
      </c>
      <c r="K54" s="240">
        <f t="shared" si="33"/>
        <v>0.76666666666666661</v>
      </c>
      <c r="L54" s="240">
        <f t="shared" si="33"/>
        <v>0.93333333333333324</v>
      </c>
      <c r="M54" s="223"/>
      <c r="N54" s="240">
        <f t="shared" si="34"/>
        <v>0.26666666666666661</v>
      </c>
      <c r="O54" s="240">
        <f t="shared" si="34"/>
        <v>0.43194444444444441</v>
      </c>
      <c r="P54" s="240">
        <f t="shared" si="34"/>
        <v>0.6</v>
      </c>
      <c r="Q54" s="240">
        <f t="shared" si="34"/>
        <v>0.76666666666666661</v>
      </c>
      <c r="R54" s="240">
        <f t="shared" si="34"/>
        <v>0.93333333333333324</v>
      </c>
      <c r="T54" s="223"/>
      <c r="U54" s="223"/>
      <c r="V54" s="223"/>
      <c r="W54" s="223"/>
      <c r="X54" s="223"/>
      <c r="Y54" s="223"/>
      <c r="Z54" s="242"/>
      <c r="AA54" s="122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x14ac:dyDescent="0.2">
      <c r="A55" s="233">
        <v>10.3</v>
      </c>
      <c r="B55" s="2">
        <v>9.3999999999999986</v>
      </c>
      <c r="C55" s="246">
        <v>14</v>
      </c>
      <c r="D55" s="238" t="s">
        <v>446</v>
      </c>
      <c r="E55" s="239"/>
      <c r="F55" s="240">
        <f>F54+"0:1"</f>
        <v>0.26736111111111105</v>
      </c>
      <c r="G55" s="240">
        <f t="shared" si="33"/>
        <v>0.34930555555555554</v>
      </c>
      <c r="H55" s="240">
        <f t="shared" si="33"/>
        <v>0.51597222222222217</v>
      </c>
      <c r="I55" s="240">
        <f t="shared" si="33"/>
        <v>0.60069444444444442</v>
      </c>
      <c r="J55" s="240">
        <f t="shared" si="33"/>
        <v>0.6826388888888888</v>
      </c>
      <c r="K55" s="240">
        <f t="shared" si="33"/>
        <v>0.76736111111111105</v>
      </c>
      <c r="L55" s="240">
        <f t="shared" si="33"/>
        <v>0.93402777777777768</v>
      </c>
      <c r="M55" s="223"/>
      <c r="N55" s="240">
        <f t="shared" si="34"/>
        <v>0.26736111111111105</v>
      </c>
      <c r="O55" s="240">
        <f t="shared" si="34"/>
        <v>0.43263888888888885</v>
      </c>
      <c r="P55" s="240">
        <f t="shared" si="34"/>
        <v>0.60069444444444442</v>
      </c>
      <c r="Q55" s="240">
        <f t="shared" si="34"/>
        <v>0.76736111111111105</v>
      </c>
      <c r="R55" s="240">
        <f t="shared" si="34"/>
        <v>0.93402777777777768</v>
      </c>
      <c r="T55" s="223"/>
      <c r="U55" s="223"/>
      <c r="V55" s="223"/>
      <c r="W55" s="223"/>
      <c r="X55" s="223"/>
      <c r="Y55" s="223"/>
      <c r="Z55" s="242"/>
      <c r="AA55" s="122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x14ac:dyDescent="0.2">
      <c r="A56" s="233">
        <v>11.3</v>
      </c>
      <c r="B56" s="2">
        <v>10.399999999999999</v>
      </c>
      <c r="C56" s="246">
        <v>13</v>
      </c>
      <c r="D56" s="238" t="s">
        <v>445</v>
      </c>
      <c r="E56" s="239"/>
      <c r="F56" s="240">
        <f>F55+"0:2"</f>
        <v>0.26874999999999993</v>
      </c>
      <c r="G56" s="240">
        <f t="shared" ref="G56:K56" si="35">G55+"0:2"</f>
        <v>0.35069444444444442</v>
      </c>
      <c r="H56" s="240">
        <f t="shared" si="35"/>
        <v>0.51736111111111105</v>
      </c>
      <c r="I56" s="240">
        <f t="shared" si="35"/>
        <v>0.6020833333333333</v>
      </c>
      <c r="J56" s="240">
        <f t="shared" si="35"/>
        <v>0.68402777777777768</v>
      </c>
      <c r="K56" s="240">
        <f t="shared" si="35"/>
        <v>0.76874999999999993</v>
      </c>
      <c r="L56" s="240">
        <f>L55+"0:2"</f>
        <v>0.93541666666666656</v>
      </c>
      <c r="M56" s="223"/>
      <c r="N56" s="240">
        <f t="shared" ref="N56:R56" si="36">N55+"0:2"</f>
        <v>0.26874999999999993</v>
      </c>
      <c r="O56" s="240">
        <f t="shared" si="36"/>
        <v>0.43402777777777773</v>
      </c>
      <c r="P56" s="240">
        <f t="shared" si="36"/>
        <v>0.6020833333333333</v>
      </c>
      <c r="Q56" s="240">
        <f t="shared" si="36"/>
        <v>0.76874999999999993</v>
      </c>
      <c r="R56" s="240">
        <f t="shared" si="36"/>
        <v>0.93541666666666656</v>
      </c>
      <c r="T56" s="223"/>
      <c r="U56" s="223"/>
      <c r="V56" s="223"/>
      <c r="W56" s="223"/>
      <c r="X56" s="223"/>
      <c r="Y56" s="223"/>
      <c r="Z56" s="242"/>
      <c r="AA56" s="122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x14ac:dyDescent="0.2">
      <c r="A57" s="233">
        <v>13.9</v>
      </c>
      <c r="B57" s="2">
        <v>12.999999999999998</v>
      </c>
      <c r="C57" s="246">
        <v>12</v>
      </c>
      <c r="D57" s="238" t="s">
        <v>444</v>
      </c>
      <c r="E57" s="239"/>
      <c r="F57" s="240">
        <f>F56+"0:3"</f>
        <v>0.27083333333333326</v>
      </c>
      <c r="G57" s="240">
        <f t="shared" ref="G57:K57" si="37">G56+"0:3"</f>
        <v>0.35277777777777775</v>
      </c>
      <c r="H57" s="240">
        <f t="shared" si="37"/>
        <v>0.51944444444444438</v>
      </c>
      <c r="I57" s="240">
        <f t="shared" si="37"/>
        <v>0.60416666666666663</v>
      </c>
      <c r="J57" s="240">
        <f t="shared" si="37"/>
        <v>0.68611111111111101</v>
      </c>
      <c r="K57" s="240">
        <f t="shared" si="37"/>
        <v>0.77083333333333326</v>
      </c>
      <c r="L57" s="240">
        <f>L56+"0:3"</f>
        <v>0.93749999999999989</v>
      </c>
      <c r="M57" s="223"/>
      <c r="N57" s="240">
        <f t="shared" ref="N57:R57" si="38">N56+"0:3"</f>
        <v>0.27083333333333326</v>
      </c>
      <c r="O57" s="240">
        <f t="shared" si="38"/>
        <v>0.43611111111111106</v>
      </c>
      <c r="P57" s="240">
        <f t="shared" si="38"/>
        <v>0.60416666666666663</v>
      </c>
      <c r="Q57" s="240">
        <f t="shared" si="38"/>
        <v>0.77083333333333326</v>
      </c>
      <c r="R57" s="240">
        <f t="shared" si="38"/>
        <v>0.93749999999999989</v>
      </c>
      <c r="T57" s="223"/>
      <c r="U57" s="223"/>
      <c r="V57" s="223"/>
      <c r="W57" s="223"/>
      <c r="X57" s="223"/>
      <c r="Y57" s="223"/>
      <c r="Z57" s="242"/>
      <c r="AA57" s="122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x14ac:dyDescent="0.2">
      <c r="A58" s="233">
        <v>14.6</v>
      </c>
      <c r="B58" s="2">
        <v>13.699999999999998</v>
      </c>
      <c r="C58" s="246">
        <v>11</v>
      </c>
      <c r="D58" s="243" t="s">
        <v>433</v>
      </c>
      <c r="E58" s="244"/>
      <c r="F58" s="245">
        <f>F57+"0:2"</f>
        <v>0.27222222222222214</v>
      </c>
      <c r="G58" s="245">
        <f t="shared" ref="G58:K58" si="39">G57+"0:2"</f>
        <v>0.35416666666666663</v>
      </c>
      <c r="H58" s="245">
        <f t="shared" si="39"/>
        <v>0.52083333333333326</v>
      </c>
      <c r="I58" s="245">
        <f t="shared" si="39"/>
        <v>0.60555555555555551</v>
      </c>
      <c r="J58" s="245">
        <f t="shared" si="39"/>
        <v>0.68749999999999989</v>
      </c>
      <c r="K58" s="245">
        <f t="shared" si="39"/>
        <v>0.77222222222222214</v>
      </c>
      <c r="L58" s="245">
        <f>L57+"0:2"</f>
        <v>0.93888888888888877</v>
      </c>
      <c r="M58" s="223"/>
      <c r="N58" s="245">
        <f t="shared" ref="N58:R58" si="40">N57+"0:2"</f>
        <v>0.27222222222222214</v>
      </c>
      <c r="O58" s="245">
        <f t="shared" si="40"/>
        <v>0.43749999999999994</v>
      </c>
      <c r="P58" s="245">
        <f t="shared" si="40"/>
        <v>0.60555555555555551</v>
      </c>
      <c r="Q58" s="245">
        <f t="shared" si="40"/>
        <v>0.77222222222222214</v>
      </c>
      <c r="R58" s="245">
        <f t="shared" si="40"/>
        <v>0.93888888888888877</v>
      </c>
      <c r="T58" s="223"/>
      <c r="U58" s="223"/>
      <c r="V58" s="223"/>
      <c r="W58" s="223"/>
      <c r="X58" s="223"/>
      <c r="Y58" s="223"/>
      <c r="Z58" s="242"/>
      <c r="AA58" s="122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x14ac:dyDescent="0.2">
      <c r="A59" s="233"/>
      <c r="B59" s="2"/>
      <c r="D59" s="234" t="s">
        <v>433</v>
      </c>
      <c r="E59" s="236">
        <v>0.18958333333333333</v>
      </c>
      <c r="F59" s="236">
        <f>F58+"0:1"</f>
        <v>0.27291666666666659</v>
      </c>
      <c r="G59" s="236">
        <f>G58+"0:3"</f>
        <v>0.35624999999999996</v>
      </c>
      <c r="H59" s="236">
        <f t="shared" ref="H59:J59" si="41">H58+"0:3"</f>
        <v>0.52291666666666659</v>
      </c>
      <c r="I59" s="236">
        <f t="shared" ref="I59:K59" si="42">I58+"0:1"</f>
        <v>0.60624999999999996</v>
      </c>
      <c r="J59" s="236">
        <f t="shared" si="41"/>
        <v>0.68958333333333321</v>
      </c>
      <c r="K59" s="236">
        <f t="shared" si="42"/>
        <v>0.77291666666666659</v>
      </c>
      <c r="L59" s="236">
        <f>L58+"0:1"</f>
        <v>0.93958333333333321</v>
      </c>
      <c r="M59" s="223"/>
      <c r="N59" s="236">
        <f t="shared" ref="N59:R59" si="43">N58+"0:1"</f>
        <v>0.27291666666666659</v>
      </c>
      <c r="O59" s="236">
        <f t="shared" ref="O59" si="44">O58+"0:3"</f>
        <v>0.43958333333333327</v>
      </c>
      <c r="P59" s="236">
        <f t="shared" si="43"/>
        <v>0.60624999999999996</v>
      </c>
      <c r="Q59" s="236">
        <f t="shared" si="43"/>
        <v>0.77291666666666659</v>
      </c>
      <c r="R59" s="236">
        <f t="shared" si="43"/>
        <v>0.93958333333333321</v>
      </c>
      <c r="T59" s="223"/>
      <c r="U59" s="223"/>
      <c r="V59" s="223"/>
      <c r="W59" s="223"/>
      <c r="X59" s="223"/>
      <c r="Y59" s="223"/>
      <c r="Z59" s="242"/>
      <c r="AA59" s="122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x14ac:dyDescent="0.2">
      <c r="A60" s="2">
        <v>16.8</v>
      </c>
      <c r="B60" s="2">
        <v>15.899999999999999</v>
      </c>
      <c r="C60" s="246">
        <v>10</v>
      </c>
      <c r="D60" s="238" t="s">
        <v>443</v>
      </c>
      <c r="E60" s="240">
        <f t="shared" ref="E60:L61" si="45">E59+"0:2"</f>
        <v>0.19097222222222221</v>
      </c>
      <c r="F60" s="240">
        <f t="shared" si="45"/>
        <v>0.27430555555555547</v>
      </c>
      <c r="G60" s="240">
        <f t="shared" si="45"/>
        <v>0.35763888888888884</v>
      </c>
      <c r="H60" s="240">
        <f t="shared" si="45"/>
        <v>0.52430555555555547</v>
      </c>
      <c r="I60" s="240">
        <f t="shared" si="45"/>
        <v>0.60763888888888884</v>
      </c>
      <c r="J60" s="240">
        <f t="shared" si="45"/>
        <v>0.6909722222222221</v>
      </c>
      <c r="K60" s="240">
        <f t="shared" si="45"/>
        <v>0.77430555555555547</v>
      </c>
      <c r="L60" s="240">
        <f t="shared" si="45"/>
        <v>0.9409722222222221</v>
      </c>
      <c r="M60" s="223"/>
      <c r="N60" s="240">
        <f t="shared" ref="N60:R61" si="46">N59+"0:2"</f>
        <v>0.27430555555555547</v>
      </c>
      <c r="O60" s="240">
        <f t="shared" si="46"/>
        <v>0.44097222222222215</v>
      </c>
      <c r="P60" s="240">
        <f t="shared" si="46"/>
        <v>0.60763888888888884</v>
      </c>
      <c r="Q60" s="240">
        <f t="shared" si="46"/>
        <v>0.77430555555555547</v>
      </c>
      <c r="R60" s="240">
        <f t="shared" si="46"/>
        <v>0.9409722222222221</v>
      </c>
      <c r="T60" s="223"/>
      <c r="U60" s="223"/>
      <c r="V60" s="223"/>
      <c r="W60" s="223"/>
      <c r="X60" s="223"/>
      <c r="Y60" s="223"/>
      <c r="Z60" s="242"/>
      <c r="AA60" s="122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x14ac:dyDescent="0.2">
      <c r="A61" s="2">
        <v>18.2</v>
      </c>
      <c r="B61" s="2">
        <v>17.299999999999997</v>
      </c>
      <c r="C61" s="246">
        <v>9</v>
      </c>
      <c r="D61" s="43" t="s">
        <v>762</v>
      </c>
      <c r="E61" s="240">
        <f t="shared" si="45"/>
        <v>0.19236111111111109</v>
      </c>
      <c r="F61" s="240">
        <f t="shared" si="45"/>
        <v>0.27569444444444435</v>
      </c>
      <c r="G61" s="240">
        <f t="shared" si="45"/>
        <v>0.35902777777777772</v>
      </c>
      <c r="H61" s="240">
        <f t="shared" si="45"/>
        <v>0.52569444444444435</v>
      </c>
      <c r="I61" s="240">
        <f t="shared" si="45"/>
        <v>0.60902777777777772</v>
      </c>
      <c r="J61" s="240">
        <f t="shared" si="45"/>
        <v>0.69236111111111098</v>
      </c>
      <c r="K61" s="240">
        <f t="shared" si="45"/>
        <v>0.77569444444444435</v>
      </c>
      <c r="L61" s="240">
        <f t="shared" si="45"/>
        <v>0.94236111111111098</v>
      </c>
      <c r="M61" s="223"/>
      <c r="N61" s="240">
        <f t="shared" si="46"/>
        <v>0.27569444444444435</v>
      </c>
      <c r="O61" s="240">
        <f t="shared" si="46"/>
        <v>0.44236111111111104</v>
      </c>
      <c r="P61" s="240">
        <f t="shared" si="46"/>
        <v>0.60902777777777772</v>
      </c>
      <c r="Q61" s="240">
        <f t="shared" si="46"/>
        <v>0.77569444444444435</v>
      </c>
      <c r="R61" s="240">
        <f t="shared" si="46"/>
        <v>0.94236111111111098</v>
      </c>
      <c r="T61" s="223"/>
      <c r="U61" s="223"/>
      <c r="V61" s="223"/>
      <c r="W61" s="223"/>
      <c r="X61" s="223"/>
      <c r="Y61" s="223"/>
      <c r="Z61" s="242"/>
      <c r="AA61" s="122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x14ac:dyDescent="0.2">
      <c r="A62" s="2">
        <v>19.2</v>
      </c>
      <c r="B62" s="2">
        <v>18.299999999999997</v>
      </c>
      <c r="C62" s="246">
        <v>8</v>
      </c>
      <c r="D62" s="43" t="s">
        <v>442</v>
      </c>
      <c r="E62" s="240">
        <f>E61+"0:1"</f>
        <v>0.19305555555555554</v>
      </c>
      <c r="F62" s="240">
        <f>F61+"0:1"</f>
        <v>0.2763888888888888</v>
      </c>
      <c r="G62" s="240">
        <f t="shared" ref="G62:K63" si="47">G61+"0:1"</f>
        <v>0.35972222222222217</v>
      </c>
      <c r="H62" s="240">
        <f t="shared" si="47"/>
        <v>0.5263888888888888</v>
      </c>
      <c r="I62" s="240">
        <f t="shared" si="47"/>
        <v>0.60972222222222217</v>
      </c>
      <c r="J62" s="240">
        <f t="shared" si="47"/>
        <v>0.69305555555555542</v>
      </c>
      <c r="K62" s="240">
        <f t="shared" si="47"/>
        <v>0.7763888888888888</v>
      </c>
      <c r="L62" s="240">
        <f>L61+"0:1"</f>
        <v>0.94305555555555542</v>
      </c>
      <c r="M62" s="223"/>
      <c r="N62" s="240">
        <f t="shared" ref="N62:R63" si="48">N61+"0:1"</f>
        <v>0.2763888888888888</v>
      </c>
      <c r="O62" s="240">
        <f t="shared" si="48"/>
        <v>0.44305555555555548</v>
      </c>
      <c r="P62" s="240">
        <f t="shared" si="48"/>
        <v>0.60972222222222217</v>
      </c>
      <c r="Q62" s="240">
        <f t="shared" si="48"/>
        <v>0.7763888888888888</v>
      </c>
      <c r="R62" s="240">
        <f t="shared" si="48"/>
        <v>0.94305555555555542</v>
      </c>
      <c r="T62" s="223"/>
      <c r="U62" s="223"/>
      <c r="V62" s="223"/>
      <c r="W62" s="223"/>
      <c r="X62" s="223"/>
      <c r="Y62" s="223"/>
      <c r="Z62" s="241"/>
      <c r="AA62" s="122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x14ac:dyDescent="0.2">
      <c r="A63" s="2">
        <v>20.5</v>
      </c>
      <c r="B63" s="2">
        <v>19.599999999999998</v>
      </c>
      <c r="C63" s="246">
        <v>7</v>
      </c>
      <c r="D63" s="43" t="s">
        <v>441</v>
      </c>
      <c r="E63" s="240">
        <f>E62+"0:1"</f>
        <v>0.19374999999999998</v>
      </c>
      <c r="F63" s="240">
        <f>F62+"0:1"</f>
        <v>0.27708333333333324</v>
      </c>
      <c r="G63" s="240">
        <f t="shared" si="47"/>
        <v>0.36041666666666661</v>
      </c>
      <c r="H63" s="240">
        <f t="shared" si="47"/>
        <v>0.52708333333333324</v>
      </c>
      <c r="I63" s="240">
        <f t="shared" si="47"/>
        <v>0.61041666666666661</v>
      </c>
      <c r="J63" s="240">
        <f t="shared" si="47"/>
        <v>0.69374999999999987</v>
      </c>
      <c r="K63" s="240">
        <f t="shared" si="47"/>
        <v>0.77708333333333324</v>
      </c>
      <c r="L63" s="240">
        <f>L62+"0:1"</f>
        <v>0.94374999999999987</v>
      </c>
      <c r="M63" s="223"/>
      <c r="N63" s="240">
        <f t="shared" si="48"/>
        <v>0.27708333333333324</v>
      </c>
      <c r="O63" s="240">
        <f t="shared" si="48"/>
        <v>0.44374999999999992</v>
      </c>
      <c r="P63" s="240">
        <f t="shared" si="48"/>
        <v>0.61041666666666661</v>
      </c>
      <c r="Q63" s="240">
        <f t="shared" si="48"/>
        <v>0.77708333333333324</v>
      </c>
      <c r="R63" s="240">
        <f t="shared" si="48"/>
        <v>0.94374999999999987</v>
      </c>
      <c r="T63" s="223"/>
      <c r="U63" s="223"/>
      <c r="V63" s="223"/>
      <c r="W63" s="223"/>
      <c r="X63" s="223"/>
      <c r="Y63" s="223"/>
      <c r="Z63" s="241"/>
      <c r="AA63" s="122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x14ac:dyDescent="0.2">
      <c r="A64" s="2">
        <v>22.2</v>
      </c>
      <c r="B64" s="2">
        <v>21.299999999999997</v>
      </c>
      <c r="C64" s="246">
        <v>6</v>
      </c>
      <c r="D64" s="43" t="s">
        <v>440</v>
      </c>
      <c r="E64" s="240">
        <f t="shared" ref="E64:L67" si="49">E63+"0:2"</f>
        <v>0.19513888888888886</v>
      </c>
      <c r="F64" s="240">
        <f t="shared" si="49"/>
        <v>0.27847222222222212</v>
      </c>
      <c r="G64" s="240">
        <f t="shared" si="49"/>
        <v>0.36180555555555549</v>
      </c>
      <c r="H64" s="240">
        <f t="shared" si="49"/>
        <v>0.52847222222222212</v>
      </c>
      <c r="I64" s="240">
        <f t="shared" si="49"/>
        <v>0.61180555555555549</v>
      </c>
      <c r="J64" s="240">
        <f t="shared" si="49"/>
        <v>0.69513888888888875</v>
      </c>
      <c r="K64" s="240">
        <f t="shared" si="49"/>
        <v>0.77847222222222212</v>
      </c>
      <c r="L64" s="240">
        <f t="shared" si="49"/>
        <v>0.94513888888888875</v>
      </c>
      <c r="M64" s="223"/>
      <c r="N64" s="240">
        <f t="shared" ref="N64:R67" si="50">N63+"0:2"</f>
        <v>0.27847222222222212</v>
      </c>
      <c r="O64" s="240">
        <f t="shared" si="50"/>
        <v>0.44513888888888881</v>
      </c>
      <c r="P64" s="240">
        <f t="shared" si="50"/>
        <v>0.61180555555555549</v>
      </c>
      <c r="Q64" s="240">
        <f t="shared" si="50"/>
        <v>0.77847222222222212</v>
      </c>
      <c r="R64" s="240">
        <f t="shared" si="50"/>
        <v>0.94513888888888875</v>
      </c>
      <c r="T64" s="223"/>
      <c r="U64" s="223"/>
      <c r="V64" s="223"/>
      <c r="W64" s="223"/>
      <c r="X64" s="223"/>
      <c r="Y64" s="223"/>
      <c r="Z64" s="241"/>
      <c r="AA64" s="122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48" x14ac:dyDescent="0.2">
      <c r="A65" s="2">
        <v>23.5</v>
      </c>
      <c r="B65" s="2">
        <v>22.599999999999998</v>
      </c>
      <c r="C65" s="246">
        <v>5</v>
      </c>
      <c r="D65" s="43" t="s">
        <v>392</v>
      </c>
      <c r="E65" s="240">
        <f t="shared" si="49"/>
        <v>0.19652777777777775</v>
      </c>
      <c r="F65" s="240">
        <f t="shared" si="49"/>
        <v>0.27986111111111101</v>
      </c>
      <c r="G65" s="240">
        <f t="shared" si="49"/>
        <v>0.36319444444444438</v>
      </c>
      <c r="H65" s="240">
        <f t="shared" si="49"/>
        <v>0.52986111111111101</v>
      </c>
      <c r="I65" s="240">
        <f t="shared" si="49"/>
        <v>0.61319444444444438</v>
      </c>
      <c r="J65" s="240">
        <f t="shared" si="49"/>
        <v>0.69652777777777763</v>
      </c>
      <c r="K65" s="240">
        <f t="shared" si="49"/>
        <v>0.77986111111111101</v>
      </c>
      <c r="L65" s="240">
        <f t="shared" si="49"/>
        <v>0.94652777777777763</v>
      </c>
      <c r="M65" s="223"/>
      <c r="N65" s="240">
        <f t="shared" si="50"/>
        <v>0.27986111111111101</v>
      </c>
      <c r="O65" s="240">
        <f t="shared" si="50"/>
        <v>0.44652777777777769</v>
      </c>
      <c r="P65" s="240">
        <f t="shared" si="50"/>
        <v>0.61319444444444438</v>
      </c>
      <c r="Q65" s="240">
        <f t="shared" si="50"/>
        <v>0.77986111111111101</v>
      </c>
      <c r="R65" s="240">
        <f t="shared" si="50"/>
        <v>0.94652777777777763</v>
      </c>
      <c r="T65" s="223"/>
      <c r="U65" s="223"/>
      <c r="V65" s="223"/>
      <c r="W65" s="223"/>
      <c r="X65" s="223"/>
      <c r="Y65" s="223"/>
      <c r="Z65" s="241"/>
      <c r="AA65" s="122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48" x14ac:dyDescent="0.2">
      <c r="A66" s="2">
        <v>24.9</v>
      </c>
      <c r="B66" s="2">
        <v>23.999999999999996</v>
      </c>
      <c r="C66" s="246">
        <v>4</v>
      </c>
      <c r="D66" s="43" t="s">
        <v>393</v>
      </c>
      <c r="E66" s="240">
        <f t="shared" si="49"/>
        <v>0.19791666666666663</v>
      </c>
      <c r="F66" s="240">
        <f t="shared" si="49"/>
        <v>0.28124999999999989</v>
      </c>
      <c r="G66" s="240">
        <f t="shared" si="49"/>
        <v>0.36458333333333326</v>
      </c>
      <c r="H66" s="240">
        <f t="shared" si="49"/>
        <v>0.53124999999999989</v>
      </c>
      <c r="I66" s="240">
        <f t="shared" si="49"/>
        <v>0.61458333333333326</v>
      </c>
      <c r="J66" s="240">
        <f t="shared" si="49"/>
        <v>0.69791666666666652</v>
      </c>
      <c r="K66" s="240">
        <f t="shared" si="49"/>
        <v>0.78124999999999989</v>
      </c>
      <c r="L66" s="240">
        <f t="shared" si="49"/>
        <v>0.94791666666666652</v>
      </c>
      <c r="M66" s="223"/>
      <c r="N66" s="240">
        <f t="shared" si="50"/>
        <v>0.28124999999999989</v>
      </c>
      <c r="O66" s="240">
        <f t="shared" si="50"/>
        <v>0.44791666666666657</v>
      </c>
      <c r="P66" s="240">
        <f t="shared" si="50"/>
        <v>0.61458333333333326</v>
      </c>
      <c r="Q66" s="240">
        <f t="shared" si="50"/>
        <v>0.78124999999999989</v>
      </c>
      <c r="R66" s="240">
        <f t="shared" si="50"/>
        <v>0.94791666666666652</v>
      </c>
      <c r="T66" s="223"/>
      <c r="U66" s="223"/>
      <c r="V66" s="223"/>
      <c r="W66" s="223"/>
      <c r="X66" s="223"/>
      <c r="Y66" s="223"/>
      <c r="Z66" s="241"/>
      <c r="AA66" s="122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48" x14ac:dyDescent="0.2">
      <c r="A67" s="2">
        <v>26.099999999999998</v>
      </c>
      <c r="B67" s="2">
        <v>25.199999999999996</v>
      </c>
      <c r="C67" s="246">
        <v>3</v>
      </c>
      <c r="D67" s="43" t="s">
        <v>394</v>
      </c>
      <c r="E67" s="240">
        <f t="shared" si="49"/>
        <v>0.19930555555555551</v>
      </c>
      <c r="F67" s="240">
        <f t="shared" si="49"/>
        <v>0.28263888888888877</v>
      </c>
      <c r="G67" s="240">
        <f t="shared" si="49"/>
        <v>0.36597222222222214</v>
      </c>
      <c r="H67" s="240">
        <f t="shared" si="49"/>
        <v>0.53263888888888877</v>
      </c>
      <c r="I67" s="240">
        <f t="shared" si="49"/>
        <v>0.61597222222222214</v>
      </c>
      <c r="J67" s="240">
        <f t="shared" si="49"/>
        <v>0.6993055555555554</v>
      </c>
      <c r="K67" s="240">
        <f t="shared" si="49"/>
        <v>0.78263888888888877</v>
      </c>
      <c r="L67" s="240">
        <f t="shared" si="49"/>
        <v>0.9493055555555554</v>
      </c>
      <c r="M67" s="223"/>
      <c r="N67" s="240">
        <f t="shared" si="50"/>
        <v>0.28263888888888877</v>
      </c>
      <c r="O67" s="240">
        <f t="shared" si="50"/>
        <v>0.44930555555555546</v>
      </c>
      <c r="P67" s="240">
        <f t="shared" si="50"/>
        <v>0.61597222222222214</v>
      </c>
      <c r="Q67" s="240">
        <f t="shared" si="50"/>
        <v>0.78263888888888877</v>
      </c>
      <c r="R67" s="240">
        <f t="shared" si="50"/>
        <v>0.9493055555555554</v>
      </c>
      <c r="T67" s="223"/>
      <c r="U67" s="223"/>
      <c r="V67" s="223"/>
      <c r="W67" s="223"/>
      <c r="X67" s="223"/>
      <c r="Y67" s="223"/>
      <c r="Z67" s="241"/>
      <c r="AA67" s="122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48" x14ac:dyDescent="0.2">
      <c r="A68" s="2" t="s">
        <v>25</v>
      </c>
      <c r="B68" s="2" t="s">
        <v>25</v>
      </c>
      <c r="C68" s="246">
        <v>2</v>
      </c>
      <c r="D68" s="43" t="s">
        <v>427</v>
      </c>
      <c r="E68" s="240" t="s">
        <v>25</v>
      </c>
      <c r="F68" s="240" t="s">
        <v>25</v>
      </c>
      <c r="G68" s="240" t="s">
        <v>25</v>
      </c>
      <c r="H68" s="240" t="s">
        <v>25</v>
      </c>
      <c r="I68" s="240" t="s">
        <v>25</v>
      </c>
      <c r="J68" s="240" t="s">
        <v>25</v>
      </c>
      <c r="K68" s="240" t="s">
        <v>25</v>
      </c>
      <c r="L68" s="240" t="s">
        <v>25</v>
      </c>
      <c r="M68" s="223"/>
      <c r="N68" s="240" t="s">
        <v>25</v>
      </c>
      <c r="O68" s="240" t="s">
        <v>25</v>
      </c>
      <c r="P68" s="240" t="s">
        <v>25</v>
      </c>
      <c r="Q68" s="240" t="s">
        <v>25</v>
      </c>
      <c r="R68" s="240" t="s">
        <v>25</v>
      </c>
      <c r="T68" s="223"/>
      <c r="U68" s="223"/>
      <c r="V68" s="223"/>
      <c r="W68" s="223"/>
      <c r="X68" s="223"/>
      <c r="Y68" s="223"/>
      <c r="Z68" s="241"/>
      <c r="AA68" s="122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48" x14ac:dyDescent="0.2">
      <c r="A69" s="2">
        <v>26.999999999999996</v>
      </c>
      <c r="B69" s="2">
        <v>26.099999999999994</v>
      </c>
      <c r="C69" s="246">
        <v>1</v>
      </c>
      <c r="D69" s="45" t="s">
        <v>9</v>
      </c>
      <c r="E69" s="249">
        <f>E67+"0:3"</f>
        <v>0.20138888888888884</v>
      </c>
      <c r="F69" s="249">
        <f>F67+"0:3"</f>
        <v>0.2847222222222221</v>
      </c>
      <c r="G69" s="249">
        <f t="shared" ref="G69:K69" si="51">G67+"0:3"</f>
        <v>0.36805555555555547</v>
      </c>
      <c r="H69" s="249">
        <f t="shared" si="51"/>
        <v>0.5347222222222221</v>
      </c>
      <c r="I69" s="249">
        <f t="shared" si="51"/>
        <v>0.61805555555555547</v>
      </c>
      <c r="J69" s="249">
        <f t="shared" si="51"/>
        <v>0.70138888888888873</v>
      </c>
      <c r="K69" s="249">
        <f t="shared" si="51"/>
        <v>0.7847222222222221</v>
      </c>
      <c r="L69" s="249">
        <f>L67+"0:3"</f>
        <v>0.95138888888888873</v>
      </c>
      <c r="M69" s="223"/>
      <c r="N69" s="249">
        <f t="shared" ref="N69:R69" si="52">N67+"0:3"</f>
        <v>0.2847222222222221</v>
      </c>
      <c r="O69" s="249">
        <f t="shared" si="52"/>
        <v>0.45138888888888878</v>
      </c>
      <c r="P69" s="249">
        <f t="shared" si="52"/>
        <v>0.61805555555555547</v>
      </c>
      <c r="Q69" s="249">
        <f t="shared" si="52"/>
        <v>0.7847222222222221</v>
      </c>
      <c r="R69" s="249">
        <f t="shared" si="52"/>
        <v>0.95138888888888873</v>
      </c>
      <c r="T69" s="223"/>
      <c r="U69" s="223"/>
      <c r="V69" s="223"/>
      <c r="W69" s="223"/>
      <c r="X69" s="223"/>
      <c r="Y69" s="223"/>
      <c r="Z69" s="241"/>
      <c r="AA69" s="122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48" x14ac:dyDescent="0.2">
      <c r="A70" s="2"/>
      <c r="B70" s="2"/>
      <c r="D70" s="27"/>
      <c r="E70" s="250"/>
      <c r="F70" s="250"/>
      <c r="G70" s="182"/>
      <c r="H70" s="182"/>
      <c r="I70" s="223"/>
      <c r="J70" s="223"/>
      <c r="K70" s="223"/>
      <c r="M70" s="223"/>
      <c r="N70" s="223"/>
      <c r="O70" s="250"/>
      <c r="P70" s="250"/>
      <c r="Q70" s="250"/>
      <c r="R70" s="250"/>
      <c r="S70" s="223"/>
      <c r="T70" s="223"/>
      <c r="U70" s="223"/>
      <c r="V70" s="223"/>
      <c r="W70" s="223"/>
      <c r="X70" s="223"/>
      <c r="Y70" s="223"/>
      <c r="Z70" s="241"/>
      <c r="AA70" s="122"/>
      <c r="AB70" s="223"/>
      <c r="AC70" s="223"/>
      <c r="AD70" s="223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8" x14ac:dyDescent="0.2">
      <c r="A71" s="2"/>
      <c r="B71" s="2"/>
      <c r="D71" s="281"/>
      <c r="E71" s="266"/>
      <c r="F71" s="182"/>
      <c r="G71" s="1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182"/>
      <c r="T71" s="223"/>
      <c r="U71" s="223"/>
      <c r="V71" s="223"/>
      <c r="W71" s="223"/>
      <c r="X71" s="223"/>
      <c r="Y71" s="223"/>
      <c r="Z71" s="223"/>
      <c r="AA71" s="241"/>
      <c r="AB71" s="122"/>
      <c r="AC71" s="223"/>
      <c r="AD71" s="223"/>
      <c r="AE71" s="223"/>
      <c r="AF71" s="223"/>
      <c r="AG71" s="223"/>
      <c r="AH71" s="223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8" x14ac:dyDescent="0.2">
      <c r="A72" s="2"/>
      <c r="B72" s="2"/>
      <c r="D72" s="304"/>
      <c r="E72" s="266"/>
      <c r="F72" s="182"/>
      <c r="G72" s="1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23"/>
      <c r="Z72" s="223"/>
      <c r="AA72" s="241"/>
      <c r="AB72" s="122"/>
      <c r="AC72" s="223"/>
      <c r="AD72" s="223"/>
      <c r="AE72" s="223"/>
      <c r="AF72" s="223"/>
      <c r="AG72" s="223"/>
      <c r="AH72" s="223"/>
      <c r="AI72" s="223"/>
      <c r="AJ72" s="223"/>
      <c r="AK72" s="223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 x14ac:dyDescent="0.2">
      <c r="A73" s="2"/>
      <c r="B73" s="2"/>
      <c r="D73" s="281"/>
      <c r="E73" s="266"/>
      <c r="F73" s="182"/>
      <c r="G73" s="1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41"/>
      <c r="AB73" s="122"/>
      <c r="AC73" s="223"/>
      <c r="AD73" s="223"/>
      <c r="AE73" s="223"/>
      <c r="AF73" s="223"/>
      <c r="AG73" s="223"/>
      <c r="AH73" s="223"/>
      <c r="AI73" s="223"/>
      <c r="AJ73" s="223"/>
      <c r="AK73" s="223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 x14ac:dyDescent="0.2">
      <c r="A74" s="2"/>
      <c r="B74" s="2"/>
      <c r="C74" s="275"/>
      <c r="D74" s="281"/>
      <c r="E74" s="266"/>
      <c r="F74" s="182"/>
      <c r="G74" s="1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223"/>
      <c r="AK74" s="223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 x14ac:dyDescent="0.2">
      <c r="A75" s="2"/>
      <c r="B75" s="2"/>
      <c r="C75" s="275"/>
      <c r="D75" s="281"/>
      <c r="E75" s="266"/>
      <c r="F75" s="182"/>
      <c r="G75" s="1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23"/>
      <c r="Z75" s="223"/>
      <c r="AA75" s="223"/>
      <c r="AB75" s="223"/>
      <c r="AC75" s="223"/>
      <c r="AD75" s="223"/>
      <c r="AE75" s="223"/>
      <c r="AF75" s="223"/>
      <c r="AG75" s="223"/>
      <c r="AH75" s="223"/>
      <c r="AI75" s="223"/>
      <c r="AJ75" s="223"/>
      <c r="AK75" s="223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 x14ac:dyDescent="0.2">
      <c r="A76" s="2"/>
      <c r="B76" s="2"/>
      <c r="C76" s="275"/>
      <c r="D76" s="281"/>
      <c r="E76" s="266"/>
      <c r="F76" s="182"/>
      <c r="G76" s="1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23"/>
      <c r="Z76" s="223"/>
      <c r="AA76" s="223"/>
      <c r="AB76" s="223"/>
      <c r="AC76" s="223"/>
      <c r="AD76" s="223"/>
      <c r="AE76" s="223"/>
      <c r="AF76" s="223"/>
      <c r="AG76" s="223"/>
      <c r="AH76" s="223"/>
      <c r="AI76" s="223"/>
      <c r="AJ76" s="223"/>
      <c r="AK76" s="223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x14ac:dyDescent="0.2">
      <c r="A77" s="2"/>
      <c r="B77" s="2"/>
      <c r="C77" s="275"/>
      <c r="D77" s="281"/>
      <c r="E77" s="266"/>
      <c r="F77" s="182"/>
      <c r="G77" s="1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23"/>
      <c r="Z77" s="223"/>
      <c r="AA77" s="223"/>
      <c r="AB77" s="223"/>
      <c r="AC77" s="223"/>
      <c r="AD77" s="223"/>
      <c r="AE77" s="223"/>
      <c r="AF77" s="223"/>
      <c r="AG77" s="223"/>
      <c r="AH77" s="223"/>
      <c r="AI77" s="223"/>
      <c r="AJ77" s="223"/>
      <c r="AK77" s="223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 x14ac:dyDescent="0.2">
      <c r="A78" s="2"/>
      <c r="B78" s="2"/>
      <c r="C78" s="34"/>
      <c r="D78" s="281"/>
      <c r="E78" s="266"/>
      <c r="F78" s="182"/>
      <c r="G78" s="1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 x14ac:dyDescent="0.2">
      <c r="A79" s="2"/>
      <c r="B79" s="2"/>
      <c r="C79" s="34"/>
      <c r="D79" s="281"/>
      <c r="E79" s="266"/>
      <c r="F79" s="182"/>
      <c r="G79" s="1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23"/>
      <c r="Z79" s="223"/>
      <c r="AA79" s="223"/>
      <c r="AB79" s="223"/>
      <c r="AC79" s="223"/>
      <c r="AD79" s="223"/>
      <c r="AE79" s="223"/>
      <c r="AF79" s="223"/>
      <c r="AG79" s="223"/>
      <c r="AH79" s="223"/>
      <c r="AI79" s="223"/>
      <c r="AJ79" s="223"/>
      <c r="AK79" s="223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x14ac:dyDescent="0.2">
      <c r="A80" s="2"/>
      <c r="B80" s="2"/>
      <c r="C80" s="34"/>
      <c r="D80" s="281"/>
      <c r="E80" s="266"/>
      <c r="F80" s="182"/>
      <c r="G80" s="1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23"/>
      <c r="Z80" s="223"/>
      <c r="AA80" s="223"/>
      <c r="AB80" s="223"/>
      <c r="AC80" s="223"/>
      <c r="AD80" s="223"/>
      <c r="AE80" s="223"/>
      <c r="AF80" s="223"/>
      <c r="AG80" s="223"/>
      <c r="AH80" s="223"/>
      <c r="AI80" s="223"/>
      <c r="AJ80" s="223"/>
      <c r="AK80" s="223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 x14ac:dyDescent="0.2">
      <c r="A81" s="2"/>
      <c r="B81" s="2"/>
      <c r="C81" s="34"/>
      <c r="D81" s="281"/>
      <c r="E81" s="266"/>
      <c r="F81" s="182"/>
      <c r="G81" s="1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23"/>
      <c r="Z81" s="223"/>
      <c r="AA81" s="223"/>
      <c r="AB81" s="223"/>
      <c r="AC81" s="223"/>
      <c r="AD81" s="223"/>
      <c r="AE81" s="223"/>
      <c r="AF81" s="223"/>
      <c r="AG81" s="223"/>
      <c r="AH81" s="223"/>
      <c r="AI81" s="223"/>
      <c r="AJ81" s="223"/>
      <c r="AK81" s="223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 x14ac:dyDescent="0.2">
      <c r="A82" s="2"/>
      <c r="B82" s="2"/>
      <c r="C82" s="275"/>
      <c r="D82" s="250"/>
      <c r="E82" s="266"/>
      <c r="F82" s="182"/>
      <c r="G82" s="1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23"/>
      <c r="Z82" s="223"/>
      <c r="AA82" s="223"/>
      <c r="AB82" s="223"/>
      <c r="AC82" s="223"/>
      <c r="AD82" s="223"/>
      <c r="AE82" s="223"/>
      <c r="AF82" s="223"/>
      <c r="AG82" s="223"/>
      <c r="AH82" s="223"/>
      <c r="AI82" s="223"/>
      <c r="AJ82" s="223"/>
      <c r="AK82" s="223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x14ac:dyDescent="0.2">
      <c r="A83" s="2"/>
      <c r="B83" s="2"/>
      <c r="C83" s="275"/>
      <c r="D83" s="281"/>
      <c r="E83" s="266"/>
      <c r="F83" s="182"/>
      <c r="G83" s="1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23"/>
      <c r="Z83" s="223"/>
      <c r="AA83" s="223"/>
      <c r="AB83" s="223"/>
      <c r="AC83" s="223"/>
      <c r="AD83" s="223"/>
      <c r="AE83" s="223"/>
      <c r="AF83" s="223"/>
      <c r="AG83" s="223"/>
      <c r="AH83" s="223"/>
      <c r="AI83" s="223"/>
      <c r="AJ83" s="223"/>
      <c r="AK83" s="223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 x14ac:dyDescent="0.2">
      <c r="A84" s="1"/>
      <c r="B84" s="275"/>
      <c r="C84" s="1"/>
      <c r="D84" s="27"/>
      <c r="E84" s="27"/>
      <c r="F84" s="1"/>
      <c r="G84" s="1"/>
      <c r="H84" s="1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1"/>
      <c r="X84" s="223"/>
      <c r="Y84" s="223"/>
      <c r="Z84" s="223"/>
      <c r="AA84" s="223"/>
      <c r="AB84" s="223"/>
      <c r="AC84" s="223"/>
      <c r="AD84" s="223"/>
      <c r="AE84" s="223"/>
      <c r="AF84" s="223"/>
      <c r="AG84" s="223"/>
      <c r="AH84" s="223"/>
      <c r="AI84" s="223"/>
      <c r="AJ84" s="223"/>
      <c r="AK84" s="223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 x14ac:dyDescent="0.2">
      <c r="A85" s="1"/>
      <c r="B85" s="275"/>
      <c r="C85" s="1"/>
      <c r="D85" s="27"/>
      <c r="E85" s="27"/>
      <c r="F85" s="1"/>
      <c r="G85" s="1"/>
      <c r="H85" s="1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1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 x14ac:dyDescent="0.2">
      <c r="A86" s="1"/>
      <c r="B86" s="275"/>
      <c r="C86" s="1"/>
      <c r="D86" s="27"/>
      <c r="E86" s="27"/>
      <c r="F86" s="1"/>
      <c r="G86" s="1"/>
      <c r="H86" s="1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1"/>
      <c r="X86" s="223"/>
      <c r="Y86" s="223"/>
      <c r="Z86" s="223"/>
      <c r="AA86" s="223"/>
      <c r="AB86" s="223"/>
      <c r="AC86" s="223"/>
      <c r="AD86" s="223"/>
      <c r="AE86" s="223"/>
      <c r="AF86" s="223"/>
      <c r="AG86" s="223"/>
      <c r="AH86" s="223"/>
      <c r="AI86" s="223"/>
      <c r="AJ86" s="223"/>
      <c r="AK86" s="223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</sheetData>
  <pageMargins left="0.7" right="0.7" top="0.78740157499999996" bottom="0.78740157499999996" header="0.3" footer="0.3"/>
  <ignoredErrors>
    <ignoredError sqref="E40:R68 E12:R39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showGridLines="0" zoomScaleNormal="100" workbookViewId="0">
      <selection activeCell="C2" sqref="C2"/>
    </sheetView>
  </sheetViews>
  <sheetFormatPr defaultColWidth="9.140625" defaultRowHeight="12" x14ac:dyDescent="0.2"/>
  <cols>
    <col min="1" max="2" width="5.140625" style="247" customWidth="1"/>
    <col min="3" max="3" width="28.42578125" style="247" customWidth="1"/>
    <col min="4" max="14" width="6.42578125" style="247" customWidth="1"/>
    <col min="15" max="15" width="6.42578125" style="305" customWidth="1"/>
    <col min="16" max="26" width="6.42578125" style="247" customWidth="1"/>
    <col min="27" max="16384" width="9.140625" style="247"/>
  </cols>
  <sheetData>
    <row r="1" spans="1:26" x14ac:dyDescent="0.2">
      <c r="N1" s="200" t="s">
        <v>625</v>
      </c>
    </row>
    <row r="2" spans="1:26" ht="15" x14ac:dyDescent="0.2">
      <c r="C2" s="225" t="s">
        <v>455</v>
      </c>
    </row>
    <row r="3" spans="1:26" ht="15" x14ac:dyDescent="0.2">
      <c r="C3" s="225"/>
    </row>
    <row r="4" spans="1:26" x14ac:dyDescent="0.2">
      <c r="D4" s="9" t="s">
        <v>0</v>
      </c>
      <c r="E4" s="9"/>
    </row>
    <row r="5" spans="1:26" s="286" customFormat="1" x14ac:dyDescent="0.2">
      <c r="A5" s="247"/>
      <c r="B5" s="247"/>
      <c r="C5" s="10" t="s">
        <v>2</v>
      </c>
      <c r="D5" s="37">
        <v>1</v>
      </c>
      <c r="E5" s="37">
        <v>3</v>
      </c>
      <c r="F5" s="37">
        <v>5</v>
      </c>
      <c r="G5" s="37">
        <v>7</v>
      </c>
      <c r="H5" s="37">
        <v>9</v>
      </c>
      <c r="I5" s="37">
        <v>11</v>
      </c>
      <c r="J5" s="37">
        <v>13</v>
      </c>
      <c r="K5" s="37">
        <v>15</v>
      </c>
      <c r="L5" s="37">
        <v>17</v>
      </c>
      <c r="M5" s="37">
        <v>19</v>
      </c>
      <c r="N5" s="37">
        <v>21</v>
      </c>
      <c r="O5" s="305"/>
      <c r="P5" s="247"/>
    </row>
    <row r="6" spans="1:26" s="286" customFormat="1" x14ac:dyDescent="0.2">
      <c r="A6" s="1"/>
      <c r="B6" s="1"/>
      <c r="C6" s="10" t="s">
        <v>3</v>
      </c>
      <c r="D6" s="381" t="s">
        <v>4</v>
      </c>
      <c r="E6" s="381" t="s">
        <v>4</v>
      </c>
      <c r="F6" s="381" t="s">
        <v>4</v>
      </c>
      <c r="G6" s="381" t="s">
        <v>4</v>
      </c>
      <c r="H6" s="381" t="s">
        <v>4</v>
      </c>
      <c r="I6" s="381" t="s">
        <v>4</v>
      </c>
      <c r="J6" s="381" t="s">
        <v>4</v>
      </c>
      <c r="K6" s="381" t="s">
        <v>4</v>
      </c>
      <c r="L6" s="381" t="s">
        <v>4</v>
      </c>
      <c r="M6" s="381" t="s">
        <v>4</v>
      </c>
      <c r="N6" s="381" t="s">
        <v>4</v>
      </c>
      <c r="O6" s="305"/>
      <c r="P6" s="247"/>
    </row>
    <row r="7" spans="1:26" x14ac:dyDescent="0.2">
      <c r="A7" s="233" t="s">
        <v>6</v>
      </c>
      <c r="B7" s="275" t="s">
        <v>7</v>
      </c>
      <c r="C7" s="10" t="s">
        <v>8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26" s="274" customFormat="1" x14ac:dyDescent="0.2">
      <c r="A8" s="233">
        <v>0</v>
      </c>
      <c r="B8" s="15">
        <v>1</v>
      </c>
      <c r="C8" s="238" t="s">
        <v>365</v>
      </c>
      <c r="D8" s="240">
        <v>0.23263888888888887</v>
      </c>
      <c r="E8" s="240">
        <v>0.2638888888888889</v>
      </c>
      <c r="F8" s="240">
        <v>0.28750000000000003</v>
      </c>
      <c r="G8" s="240">
        <v>0.4201388888888889</v>
      </c>
      <c r="H8" s="240">
        <v>0.56597222222222221</v>
      </c>
      <c r="I8" s="240">
        <v>0.60763888888888895</v>
      </c>
      <c r="J8" s="240">
        <v>0.64930555555555558</v>
      </c>
      <c r="K8" s="240">
        <v>0.69097222222222221</v>
      </c>
      <c r="L8" s="240">
        <v>0.73263888888888884</v>
      </c>
      <c r="M8" s="240">
        <v>0.77430555555555547</v>
      </c>
      <c r="N8" s="240">
        <v>0.83680555555555547</v>
      </c>
      <c r="O8" s="305"/>
      <c r="P8" s="247"/>
      <c r="Z8" s="297"/>
    </row>
    <row r="9" spans="1:26" s="274" customFormat="1" x14ac:dyDescent="0.2">
      <c r="A9" s="2">
        <v>0.9</v>
      </c>
      <c r="B9" s="15">
        <v>2</v>
      </c>
      <c r="C9" s="238" t="s">
        <v>456</v>
      </c>
      <c r="D9" s="240">
        <f t="shared" ref="D9:N9" si="0">D8+"0:2"</f>
        <v>0.23402777777777775</v>
      </c>
      <c r="E9" s="240">
        <f t="shared" si="0"/>
        <v>0.26527777777777778</v>
      </c>
      <c r="F9" s="240">
        <f t="shared" si="0"/>
        <v>0.28888888888888892</v>
      </c>
      <c r="G9" s="240">
        <f t="shared" si="0"/>
        <v>0.42152777777777778</v>
      </c>
      <c r="H9" s="240">
        <f t="shared" si="0"/>
        <v>0.56736111111111109</v>
      </c>
      <c r="I9" s="240">
        <f t="shared" si="0"/>
        <v>0.60902777777777783</v>
      </c>
      <c r="J9" s="240">
        <f t="shared" si="0"/>
        <v>0.65069444444444446</v>
      </c>
      <c r="K9" s="240">
        <f t="shared" si="0"/>
        <v>0.69236111111111109</v>
      </c>
      <c r="L9" s="240">
        <f t="shared" si="0"/>
        <v>0.73402777777777772</v>
      </c>
      <c r="M9" s="240">
        <f t="shared" si="0"/>
        <v>0.77569444444444435</v>
      </c>
      <c r="N9" s="240">
        <f t="shared" si="0"/>
        <v>0.83819444444444435</v>
      </c>
      <c r="O9" s="305"/>
      <c r="P9" s="247"/>
      <c r="Z9" s="297"/>
    </row>
    <row r="10" spans="1:26" s="274" customFormat="1" x14ac:dyDescent="0.2">
      <c r="A10" s="2">
        <v>10.1</v>
      </c>
      <c r="B10" s="15">
        <v>3</v>
      </c>
      <c r="C10" s="238" t="s">
        <v>445</v>
      </c>
      <c r="D10" s="240">
        <f>D9+"0:10"</f>
        <v>0.2409722222222222</v>
      </c>
      <c r="E10" s="240">
        <f t="shared" ref="E10:N10" si="1">E9+"0:10"</f>
        <v>0.2722222222222222</v>
      </c>
      <c r="F10" s="240">
        <f t="shared" si="1"/>
        <v>0.29583333333333334</v>
      </c>
      <c r="G10" s="240">
        <f t="shared" si="1"/>
        <v>0.4284722222222222</v>
      </c>
      <c r="H10" s="240">
        <f t="shared" si="1"/>
        <v>0.57430555555555551</v>
      </c>
      <c r="I10" s="240">
        <f t="shared" si="1"/>
        <v>0.61597222222222225</v>
      </c>
      <c r="J10" s="240">
        <f t="shared" si="1"/>
        <v>0.65763888888888888</v>
      </c>
      <c r="K10" s="240">
        <f t="shared" si="1"/>
        <v>0.69930555555555551</v>
      </c>
      <c r="L10" s="240">
        <f t="shared" si="1"/>
        <v>0.74097222222222214</v>
      </c>
      <c r="M10" s="240">
        <f t="shared" si="1"/>
        <v>0.78263888888888877</v>
      </c>
      <c r="N10" s="240">
        <f t="shared" si="1"/>
        <v>0.84513888888888877</v>
      </c>
      <c r="O10" s="305"/>
      <c r="P10" s="247"/>
      <c r="Z10" s="297"/>
    </row>
    <row r="11" spans="1:26" s="274" customFormat="1" x14ac:dyDescent="0.2">
      <c r="A11" s="2">
        <v>12.7</v>
      </c>
      <c r="B11" s="15">
        <v>4</v>
      </c>
      <c r="C11" s="238" t="s">
        <v>444</v>
      </c>
      <c r="D11" s="240">
        <f t="shared" ref="D11:N11" si="2">D10+"0:3"</f>
        <v>0.24305555555555552</v>
      </c>
      <c r="E11" s="240">
        <f t="shared" si="2"/>
        <v>0.27430555555555552</v>
      </c>
      <c r="F11" s="240">
        <f t="shared" si="2"/>
        <v>0.29791666666666666</v>
      </c>
      <c r="G11" s="240">
        <f t="shared" si="2"/>
        <v>0.43055555555555552</v>
      </c>
      <c r="H11" s="240">
        <f t="shared" si="2"/>
        <v>0.57638888888888884</v>
      </c>
      <c r="I11" s="240">
        <f t="shared" si="2"/>
        <v>0.61805555555555558</v>
      </c>
      <c r="J11" s="240">
        <f t="shared" si="2"/>
        <v>0.65972222222222221</v>
      </c>
      <c r="K11" s="240">
        <f t="shared" si="2"/>
        <v>0.70138888888888884</v>
      </c>
      <c r="L11" s="240">
        <f t="shared" si="2"/>
        <v>0.74305555555555547</v>
      </c>
      <c r="M11" s="240">
        <f t="shared" si="2"/>
        <v>0.7847222222222221</v>
      </c>
      <c r="N11" s="240">
        <f t="shared" si="2"/>
        <v>0.8472222222222221</v>
      </c>
      <c r="O11" s="305"/>
      <c r="P11" s="247"/>
      <c r="Z11" s="297"/>
    </row>
    <row r="12" spans="1:26" s="274" customFormat="1" x14ac:dyDescent="0.2">
      <c r="A12" s="2">
        <v>13.4</v>
      </c>
      <c r="B12" s="15">
        <v>5</v>
      </c>
      <c r="C12" s="260" t="s">
        <v>433</v>
      </c>
      <c r="D12" s="249">
        <f t="shared" ref="D12:N12" si="3">D11+"0:2"</f>
        <v>0.24444444444444441</v>
      </c>
      <c r="E12" s="249">
        <f t="shared" si="3"/>
        <v>0.27569444444444441</v>
      </c>
      <c r="F12" s="249">
        <f t="shared" si="3"/>
        <v>0.29930555555555555</v>
      </c>
      <c r="G12" s="249">
        <f t="shared" si="3"/>
        <v>0.43194444444444441</v>
      </c>
      <c r="H12" s="249">
        <f t="shared" si="3"/>
        <v>0.57777777777777772</v>
      </c>
      <c r="I12" s="249">
        <f t="shared" si="3"/>
        <v>0.61944444444444446</v>
      </c>
      <c r="J12" s="249">
        <f t="shared" si="3"/>
        <v>0.66111111111111109</v>
      </c>
      <c r="K12" s="249">
        <f t="shared" si="3"/>
        <v>0.70277777777777772</v>
      </c>
      <c r="L12" s="249">
        <f t="shared" si="3"/>
        <v>0.74444444444444435</v>
      </c>
      <c r="M12" s="249">
        <f t="shared" si="3"/>
        <v>0.78611111111111098</v>
      </c>
      <c r="N12" s="249">
        <f t="shared" si="3"/>
        <v>0.84861111111111098</v>
      </c>
      <c r="O12" s="305"/>
      <c r="P12" s="247"/>
      <c r="Z12" s="297"/>
    </row>
    <row r="13" spans="1:26" x14ac:dyDescent="0.2">
      <c r="A13" s="2"/>
      <c r="B13" s="34"/>
      <c r="C13" s="293" t="s">
        <v>433</v>
      </c>
      <c r="D13" s="294"/>
      <c r="E13" s="294">
        <f>E12+"0:1"</f>
        <v>0.27638888888888885</v>
      </c>
      <c r="F13" s="294"/>
      <c r="G13" s="294"/>
      <c r="H13" s="294"/>
      <c r="I13" s="294">
        <f>I12+"0:1"</f>
        <v>0.62013888888888891</v>
      </c>
      <c r="J13" s="294"/>
      <c r="K13" s="294">
        <f>K12+"0:1"</f>
        <v>0.70347222222222217</v>
      </c>
      <c r="L13" s="294"/>
      <c r="M13" s="294"/>
      <c r="N13" s="294"/>
    </row>
    <row r="14" spans="1:26" x14ac:dyDescent="0.2">
      <c r="A14" s="2">
        <v>17.8</v>
      </c>
      <c r="B14" s="15">
        <v>6</v>
      </c>
      <c r="C14" s="260" t="s">
        <v>457</v>
      </c>
      <c r="D14" s="249"/>
      <c r="E14" s="249">
        <f>E13+"0:6"</f>
        <v>0.2805555555555555</v>
      </c>
      <c r="F14" s="249"/>
      <c r="G14" s="249"/>
      <c r="H14" s="249"/>
      <c r="I14" s="249">
        <f>I13+"0:6"</f>
        <v>0.62430555555555556</v>
      </c>
      <c r="J14" s="249"/>
      <c r="K14" s="249">
        <f>K13+"0:6"</f>
        <v>0.70763888888888882</v>
      </c>
      <c r="L14" s="249"/>
      <c r="M14" s="249"/>
      <c r="N14" s="249"/>
    </row>
    <row r="15" spans="1:26" x14ac:dyDescent="0.2">
      <c r="O15" s="247"/>
    </row>
    <row r="17" spans="1:30" x14ac:dyDescent="0.2"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1"/>
    </row>
    <row r="18" spans="1:30" x14ac:dyDescent="0.2">
      <c r="D18" s="9" t="s">
        <v>0</v>
      </c>
      <c r="E18" s="9"/>
      <c r="F18" s="223"/>
      <c r="G18" s="223"/>
      <c r="H18" s="223"/>
      <c r="I18" s="223"/>
      <c r="J18" s="223"/>
      <c r="K18" s="223"/>
      <c r="L18" s="223"/>
      <c r="M18" s="223"/>
      <c r="N18" s="223"/>
      <c r="O18" s="21"/>
    </row>
    <row r="19" spans="1:30" x14ac:dyDescent="0.2">
      <c r="C19" s="265" t="s">
        <v>30</v>
      </c>
      <c r="D19" s="223"/>
      <c r="E19" s="223"/>
      <c r="F19" s="223"/>
      <c r="H19" s="223"/>
      <c r="I19" s="223"/>
      <c r="J19" s="223"/>
      <c r="K19" s="223"/>
      <c r="L19" s="223"/>
      <c r="M19" s="223"/>
      <c r="N19" s="223"/>
      <c r="O19" s="21"/>
    </row>
    <row r="20" spans="1:30" x14ac:dyDescent="0.2">
      <c r="C20" s="10" t="s">
        <v>2</v>
      </c>
      <c r="D20" s="37">
        <v>2</v>
      </c>
      <c r="E20" s="37">
        <v>4</v>
      </c>
      <c r="F20" s="37">
        <v>6</v>
      </c>
      <c r="G20" s="37">
        <v>8</v>
      </c>
      <c r="H20" s="37">
        <v>10</v>
      </c>
      <c r="I20" s="37">
        <v>12</v>
      </c>
      <c r="J20" s="37">
        <v>14</v>
      </c>
      <c r="K20" s="37">
        <v>16</v>
      </c>
      <c r="L20" s="37">
        <v>18</v>
      </c>
      <c r="M20" s="37">
        <v>20</v>
      </c>
      <c r="N20" s="37">
        <v>22</v>
      </c>
      <c r="O20" s="37">
        <v>24</v>
      </c>
    </row>
    <row r="21" spans="1:30" s="286" customFormat="1" x14ac:dyDescent="0.2">
      <c r="A21" s="1"/>
      <c r="B21" s="1"/>
      <c r="C21" s="10" t="s">
        <v>3</v>
      </c>
      <c r="D21" s="381" t="s">
        <v>4</v>
      </c>
      <c r="E21" s="381" t="s">
        <v>4</v>
      </c>
      <c r="F21" s="381" t="s">
        <v>4</v>
      </c>
      <c r="G21" s="381" t="s">
        <v>4</v>
      </c>
      <c r="H21" s="381" t="s">
        <v>4</v>
      </c>
      <c r="I21" s="381" t="s">
        <v>4</v>
      </c>
      <c r="J21" s="381" t="s">
        <v>4</v>
      </c>
      <c r="K21" s="381" t="s">
        <v>4</v>
      </c>
      <c r="L21" s="381" t="s">
        <v>4</v>
      </c>
      <c r="M21" s="381" t="s">
        <v>4</v>
      </c>
      <c r="N21" s="381" t="s">
        <v>4</v>
      </c>
      <c r="O21" s="381" t="s">
        <v>4</v>
      </c>
      <c r="P21" s="247"/>
    </row>
    <row r="22" spans="1:30" x14ac:dyDescent="0.2">
      <c r="A22" s="233" t="s">
        <v>6</v>
      </c>
      <c r="B22" s="275" t="s">
        <v>7</v>
      </c>
      <c r="C22" s="10" t="s">
        <v>8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30" x14ac:dyDescent="0.2">
      <c r="A23" s="233">
        <v>0</v>
      </c>
      <c r="B23" s="15">
        <v>6</v>
      </c>
      <c r="C23" s="234" t="s">
        <v>457</v>
      </c>
      <c r="D23" s="236">
        <v>0.18333333333333335</v>
      </c>
      <c r="E23" s="236"/>
      <c r="F23" s="236"/>
      <c r="G23" s="236">
        <v>0.28125</v>
      </c>
      <c r="H23" s="236"/>
      <c r="I23" s="236"/>
      <c r="J23" s="236"/>
      <c r="K23" s="236"/>
      <c r="L23" s="236">
        <v>0.62569444444444444</v>
      </c>
      <c r="M23" s="236"/>
      <c r="N23" s="236">
        <v>0.7090277777777777</v>
      </c>
      <c r="O23" s="236"/>
    </row>
    <row r="24" spans="1:30" x14ac:dyDescent="0.2">
      <c r="A24" s="233">
        <v>4.4000000000000004</v>
      </c>
      <c r="B24" s="15">
        <v>5</v>
      </c>
      <c r="C24" s="260" t="s">
        <v>433</v>
      </c>
      <c r="D24" s="249">
        <f>D23+"0:6"</f>
        <v>0.18750000000000003</v>
      </c>
      <c r="E24" s="249"/>
      <c r="F24" s="249"/>
      <c r="G24" s="249">
        <f>G23+"0:6"</f>
        <v>0.28541666666666665</v>
      </c>
      <c r="H24" s="249"/>
      <c r="I24" s="249"/>
      <c r="J24" s="249"/>
      <c r="K24" s="249"/>
      <c r="L24" s="249">
        <f>L23+"0:6"</f>
        <v>0.62986111111111109</v>
      </c>
      <c r="M24" s="249"/>
      <c r="N24" s="249">
        <f>N23+"0:6"</f>
        <v>0.71319444444444435</v>
      </c>
      <c r="O24" s="249"/>
    </row>
    <row r="25" spans="1:30" x14ac:dyDescent="0.2">
      <c r="A25" s="2"/>
      <c r="B25" s="15"/>
      <c r="C25" s="234" t="s">
        <v>433</v>
      </c>
      <c r="D25" s="294"/>
      <c r="E25" s="294">
        <v>0.20694444444444446</v>
      </c>
      <c r="F25" s="294">
        <v>0.26250000000000001</v>
      </c>
      <c r="G25" s="294"/>
      <c r="H25" s="294">
        <v>0.30416666666666664</v>
      </c>
      <c r="I25" s="294">
        <v>0.34583333333333338</v>
      </c>
      <c r="J25" s="294">
        <v>0.40138888888888885</v>
      </c>
      <c r="K25" s="294">
        <v>0.58888888888888891</v>
      </c>
      <c r="L25" s="294">
        <f>L24+"0:1"</f>
        <v>0.63055555555555554</v>
      </c>
      <c r="M25" s="294">
        <v>0.67222222222222217</v>
      </c>
      <c r="N25" s="294">
        <f>N24+"0:1"</f>
        <v>0.7138888888888888</v>
      </c>
      <c r="O25" s="294">
        <v>0.75555555555555554</v>
      </c>
      <c r="W25" s="223"/>
      <c r="Y25" s="223"/>
      <c r="Z25" s="223"/>
      <c r="AA25" s="223"/>
      <c r="AB25" s="223"/>
      <c r="AC25" s="1"/>
    </row>
    <row r="26" spans="1:30" x14ac:dyDescent="0.2">
      <c r="A26" s="2">
        <v>5.0999999999999996</v>
      </c>
      <c r="B26" s="15">
        <v>4</v>
      </c>
      <c r="C26" s="238" t="s">
        <v>444</v>
      </c>
      <c r="D26" s="240"/>
      <c r="E26" s="240">
        <f>E25+"0:1"</f>
        <v>0.2076388888888889</v>
      </c>
      <c r="F26" s="240">
        <f>F25+"0:1"</f>
        <v>0.26319444444444445</v>
      </c>
      <c r="G26" s="240"/>
      <c r="H26" s="240">
        <f t="shared" ref="H26:O26" si="4">H25+"0:1"</f>
        <v>0.30486111111111108</v>
      </c>
      <c r="I26" s="240">
        <f t="shared" si="4"/>
        <v>0.34652777777777782</v>
      </c>
      <c r="J26" s="240">
        <f t="shared" si="4"/>
        <v>0.40208333333333329</v>
      </c>
      <c r="K26" s="240">
        <f t="shared" si="4"/>
        <v>0.58958333333333335</v>
      </c>
      <c r="L26" s="240">
        <f t="shared" si="4"/>
        <v>0.63124999999999998</v>
      </c>
      <c r="M26" s="240">
        <f t="shared" si="4"/>
        <v>0.67291666666666661</v>
      </c>
      <c r="N26" s="240">
        <f t="shared" si="4"/>
        <v>0.71458333333333324</v>
      </c>
      <c r="O26" s="240">
        <f t="shared" si="4"/>
        <v>0.75624999999999998</v>
      </c>
      <c r="W26" s="223"/>
      <c r="Y26" s="223"/>
      <c r="Z26" s="223"/>
      <c r="AA26" s="223"/>
      <c r="AB26" s="223"/>
      <c r="AC26" s="1"/>
    </row>
    <row r="27" spans="1:30" x14ac:dyDescent="0.2">
      <c r="A27" s="2">
        <v>7.7</v>
      </c>
      <c r="B27" s="15">
        <v>3</v>
      </c>
      <c r="C27" s="238" t="s">
        <v>445</v>
      </c>
      <c r="D27" s="240"/>
      <c r="E27" s="240">
        <f>E26+"0:3"</f>
        <v>0.20972222222222223</v>
      </c>
      <c r="F27" s="240">
        <f>F26+"0:3"</f>
        <v>0.26527777777777778</v>
      </c>
      <c r="G27" s="240"/>
      <c r="H27" s="240">
        <f t="shared" ref="H27:O27" si="5">H26+"0:3"</f>
        <v>0.30694444444444441</v>
      </c>
      <c r="I27" s="240">
        <f t="shared" si="5"/>
        <v>0.34861111111111115</v>
      </c>
      <c r="J27" s="240">
        <f t="shared" si="5"/>
        <v>0.40416666666666662</v>
      </c>
      <c r="K27" s="240">
        <f t="shared" si="5"/>
        <v>0.59166666666666667</v>
      </c>
      <c r="L27" s="240">
        <f t="shared" si="5"/>
        <v>0.6333333333333333</v>
      </c>
      <c r="M27" s="240">
        <f t="shared" si="5"/>
        <v>0.67499999999999993</v>
      </c>
      <c r="N27" s="240">
        <f t="shared" si="5"/>
        <v>0.71666666666666656</v>
      </c>
      <c r="O27" s="240">
        <f t="shared" si="5"/>
        <v>0.7583333333333333</v>
      </c>
      <c r="W27" s="223"/>
      <c r="Y27" s="223"/>
      <c r="Z27" s="223"/>
      <c r="AA27" s="223"/>
      <c r="AB27" s="223"/>
      <c r="AC27" s="1"/>
    </row>
    <row r="28" spans="1:30" x14ac:dyDescent="0.2">
      <c r="A28" s="2">
        <v>16.899999999999999</v>
      </c>
      <c r="B28" s="15">
        <v>2</v>
      </c>
      <c r="C28" s="238" t="s">
        <v>456</v>
      </c>
      <c r="D28" s="240"/>
      <c r="E28" s="240">
        <f>E27+"0:10"</f>
        <v>0.21666666666666667</v>
      </c>
      <c r="F28" s="240">
        <f>F27+"0:10"</f>
        <v>0.2722222222222222</v>
      </c>
      <c r="G28" s="240"/>
      <c r="H28" s="240">
        <f t="shared" ref="H28:O28" si="6">H27+"0:10"</f>
        <v>0.31388888888888883</v>
      </c>
      <c r="I28" s="240">
        <f t="shared" si="6"/>
        <v>0.35555555555555557</v>
      </c>
      <c r="J28" s="240">
        <f t="shared" si="6"/>
        <v>0.41111111111111104</v>
      </c>
      <c r="K28" s="240">
        <f t="shared" si="6"/>
        <v>0.59861111111111109</v>
      </c>
      <c r="L28" s="240">
        <f t="shared" si="6"/>
        <v>0.64027777777777772</v>
      </c>
      <c r="M28" s="240">
        <f t="shared" si="6"/>
        <v>0.68194444444444435</v>
      </c>
      <c r="N28" s="240">
        <f t="shared" si="6"/>
        <v>0.72361111111111098</v>
      </c>
      <c r="O28" s="240">
        <f t="shared" si="6"/>
        <v>0.76527777777777772</v>
      </c>
      <c r="W28" s="223"/>
      <c r="Y28" s="223"/>
      <c r="Z28" s="223"/>
      <c r="AA28" s="223"/>
      <c r="AB28" s="223"/>
      <c r="AC28" s="223"/>
      <c r="AD28" s="1"/>
    </row>
    <row r="29" spans="1:30" x14ac:dyDescent="0.2">
      <c r="A29" s="2">
        <v>17.8</v>
      </c>
      <c r="B29" s="15">
        <v>1</v>
      </c>
      <c r="C29" s="260" t="s">
        <v>365</v>
      </c>
      <c r="D29" s="249"/>
      <c r="E29" s="249">
        <f>E28+"0:3"</f>
        <v>0.21875</v>
      </c>
      <c r="F29" s="249">
        <f>F28+"0:3"</f>
        <v>0.27430555555555552</v>
      </c>
      <c r="G29" s="249"/>
      <c r="H29" s="249">
        <f t="shared" ref="H29:O29" si="7">H28+"0:3"</f>
        <v>0.31597222222222215</v>
      </c>
      <c r="I29" s="249">
        <f t="shared" si="7"/>
        <v>0.3576388888888889</v>
      </c>
      <c r="J29" s="249">
        <f t="shared" si="7"/>
        <v>0.41319444444444436</v>
      </c>
      <c r="K29" s="249">
        <f t="shared" si="7"/>
        <v>0.60069444444444442</v>
      </c>
      <c r="L29" s="249">
        <f t="shared" si="7"/>
        <v>0.64236111111111105</v>
      </c>
      <c r="M29" s="249">
        <f t="shared" si="7"/>
        <v>0.68402777777777768</v>
      </c>
      <c r="N29" s="249">
        <f t="shared" si="7"/>
        <v>0.72569444444444431</v>
      </c>
      <c r="O29" s="249">
        <f t="shared" si="7"/>
        <v>0.76736111111111105</v>
      </c>
      <c r="W29" s="223"/>
      <c r="Y29" s="223"/>
      <c r="Z29" s="223"/>
      <c r="AA29" s="223"/>
      <c r="AB29" s="223"/>
      <c r="AC29" s="223"/>
      <c r="AD29" s="1"/>
    </row>
    <row r="30" spans="1:30" x14ac:dyDescent="0.2">
      <c r="A30" s="233"/>
      <c r="B30" s="34"/>
      <c r="C30" s="281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1"/>
    </row>
    <row r="31" spans="1:30" x14ac:dyDescent="0.2">
      <c r="A31" s="233"/>
      <c r="B31" s="34"/>
      <c r="C31" s="281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1"/>
    </row>
    <row r="32" spans="1:30" x14ac:dyDescent="0.2">
      <c r="A32" s="233"/>
      <c r="B32" s="34"/>
      <c r="C32" s="281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23"/>
      <c r="O32" s="21"/>
    </row>
    <row r="33" spans="1:15" x14ac:dyDescent="0.2">
      <c r="A33" s="233"/>
      <c r="B33" s="34"/>
      <c r="C33" s="281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1"/>
    </row>
    <row r="34" spans="1:15" x14ac:dyDescent="0.2">
      <c r="A34" s="233"/>
      <c r="B34" s="34"/>
      <c r="C34" s="281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1"/>
    </row>
  </sheetData>
  <pageMargins left="0.7" right="0.7" top="0.78740157499999996" bottom="0.78740157499999996" header="0.3" footer="0.3"/>
  <pageSetup paperSize="9" orientation="portrait" r:id="rId1"/>
  <ignoredErrors>
    <ignoredError sqref="E28:O29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34" customWidth="1"/>
    <col min="4" max="4" width="35.5703125" style="121" customWidth="1"/>
    <col min="5" max="88" width="6.140625" style="121" customWidth="1"/>
    <col min="89" max="16384" width="9.140625" style="121"/>
  </cols>
  <sheetData>
    <row r="1" spans="1:16" x14ac:dyDescent="0.2">
      <c r="O1" s="6"/>
      <c r="P1" s="200" t="s">
        <v>625</v>
      </c>
    </row>
    <row r="2" spans="1:16" s="161" customFormat="1" ht="15" x14ac:dyDescent="0.25">
      <c r="A2" s="160"/>
      <c r="B2" s="160"/>
      <c r="C2" s="160"/>
      <c r="D2" s="161" t="s">
        <v>703</v>
      </c>
    </row>
    <row r="3" spans="1:16" x14ac:dyDescent="0.2">
      <c r="E3" s="162" t="s">
        <v>0</v>
      </c>
    </row>
    <row r="4" spans="1:16" x14ac:dyDescent="0.2">
      <c r="D4" s="13" t="s">
        <v>2</v>
      </c>
      <c r="E4" s="164">
        <v>1</v>
      </c>
      <c r="F4" s="164">
        <v>3</v>
      </c>
      <c r="G4" s="164">
        <v>5</v>
      </c>
      <c r="H4" s="164">
        <v>7</v>
      </c>
      <c r="I4" s="164">
        <v>9</v>
      </c>
      <c r="J4" s="164">
        <v>11</v>
      </c>
      <c r="K4" s="164">
        <v>13</v>
      </c>
      <c r="L4" s="164">
        <v>15</v>
      </c>
      <c r="M4" s="164">
        <v>17</v>
      </c>
      <c r="N4" s="164">
        <v>19</v>
      </c>
      <c r="O4" s="164">
        <v>21</v>
      </c>
      <c r="P4" s="164">
        <v>23</v>
      </c>
    </row>
    <row r="5" spans="1:16" x14ac:dyDescent="0.2">
      <c r="D5" s="13" t="s">
        <v>3</v>
      </c>
      <c r="E5" s="165" t="s">
        <v>4</v>
      </c>
      <c r="F5" s="165" t="s">
        <v>4</v>
      </c>
      <c r="G5" s="165" t="s">
        <v>4</v>
      </c>
      <c r="H5" s="165" t="s">
        <v>4</v>
      </c>
      <c r="I5" s="165" t="s">
        <v>4</v>
      </c>
      <c r="J5" s="165" t="s">
        <v>4</v>
      </c>
      <c r="K5" s="165" t="s">
        <v>4</v>
      </c>
      <c r="L5" s="165" t="s">
        <v>4</v>
      </c>
      <c r="M5" s="165" t="s">
        <v>4</v>
      </c>
      <c r="N5" s="165" t="s">
        <v>4</v>
      </c>
      <c r="O5" s="165" t="s">
        <v>4</v>
      </c>
      <c r="P5" s="165" t="s">
        <v>4</v>
      </c>
    </row>
    <row r="6" spans="1:16" x14ac:dyDescent="0.2">
      <c r="A6" s="134" t="s">
        <v>77</v>
      </c>
      <c r="B6" s="134" t="s">
        <v>77</v>
      </c>
      <c r="C6" s="166" t="s">
        <v>7</v>
      </c>
      <c r="D6" s="13" t="s">
        <v>8</v>
      </c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7"/>
    </row>
    <row r="7" spans="1:16" x14ac:dyDescent="0.2">
      <c r="A7" s="57">
        <v>0</v>
      </c>
      <c r="B7" s="57">
        <v>0</v>
      </c>
      <c r="C7" s="40">
        <v>1</v>
      </c>
      <c r="D7" s="146" t="s">
        <v>11</v>
      </c>
      <c r="E7" s="141">
        <f t="shared" ref="E7" si="0">E8-"0:4"</f>
        <v>0.20347222222222225</v>
      </c>
      <c r="F7" s="141">
        <f t="shared" ref="F7:P7" si="1">F8-"0:4"</f>
        <v>0.25347222222222227</v>
      </c>
      <c r="G7" s="141">
        <f t="shared" si="1"/>
        <v>0.29722222222222222</v>
      </c>
      <c r="H7" s="141">
        <f t="shared" si="1"/>
        <v>0.33888888888888885</v>
      </c>
      <c r="I7" s="141">
        <f t="shared" si="1"/>
        <v>0.42222222222222222</v>
      </c>
      <c r="J7" s="141">
        <f t="shared" si="1"/>
        <v>0.54722222222222217</v>
      </c>
      <c r="K7" s="141">
        <f t="shared" si="1"/>
        <v>0.58888888888888891</v>
      </c>
      <c r="L7" s="141">
        <f t="shared" si="1"/>
        <v>0.63055555555555554</v>
      </c>
      <c r="M7" s="141">
        <f t="shared" si="1"/>
        <v>0.67222222222222217</v>
      </c>
      <c r="N7" s="141">
        <f t="shared" si="1"/>
        <v>0.71388888888888891</v>
      </c>
      <c r="O7" s="141">
        <f t="shared" si="1"/>
        <v>0.79722222222222217</v>
      </c>
      <c r="P7" s="141">
        <f t="shared" si="1"/>
        <v>0.88055555555555554</v>
      </c>
    </row>
    <row r="8" spans="1:16" x14ac:dyDescent="0.2">
      <c r="A8" s="57">
        <v>0.8</v>
      </c>
      <c r="B8" s="57">
        <v>0.8</v>
      </c>
      <c r="C8" s="40">
        <v>2</v>
      </c>
      <c r="D8" s="137" t="s">
        <v>190</v>
      </c>
      <c r="E8" s="136">
        <v>0.20625000000000002</v>
      </c>
      <c r="F8" s="136">
        <v>0.25625000000000003</v>
      </c>
      <c r="G8" s="136">
        <v>0.3</v>
      </c>
      <c r="H8" s="136">
        <v>0.34166666666666662</v>
      </c>
      <c r="I8" s="136">
        <v>0.42499999999999999</v>
      </c>
      <c r="J8" s="136">
        <v>0.54999999999999993</v>
      </c>
      <c r="K8" s="136">
        <v>0.59166666666666667</v>
      </c>
      <c r="L8" s="136">
        <v>0.6333333333333333</v>
      </c>
      <c r="M8" s="136">
        <v>0.67499999999999993</v>
      </c>
      <c r="N8" s="136">
        <v>0.71666666666666667</v>
      </c>
      <c r="O8" s="136">
        <v>0.79999999999999993</v>
      </c>
      <c r="P8" s="136">
        <v>0.8833333333333333</v>
      </c>
    </row>
    <row r="9" spans="1:16" x14ac:dyDescent="0.2">
      <c r="A9" s="57">
        <v>1.7</v>
      </c>
      <c r="B9" s="57">
        <v>1.7</v>
      </c>
      <c r="C9" s="40">
        <v>3</v>
      </c>
      <c r="D9" s="137" t="s">
        <v>245</v>
      </c>
      <c r="E9" s="136">
        <f>E8+"0:2"</f>
        <v>0.2076388888888889</v>
      </c>
      <c r="F9" s="136">
        <f t="shared" ref="F9:I9" si="2">F8+"0:2"</f>
        <v>0.25763888888888892</v>
      </c>
      <c r="G9" s="136">
        <f t="shared" si="2"/>
        <v>0.30138888888888887</v>
      </c>
      <c r="H9" s="136">
        <f t="shared" si="2"/>
        <v>0.3430555555555555</v>
      </c>
      <c r="I9" s="136">
        <f t="shared" si="2"/>
        <v>0.42638888888888887</v>
      </c>
      <c r="J9" s="136">
        <f t="shared" ref="J9:K9" si="3">J8+"0:2"</f>
        <v>0.55138888888888882</v>
      </c>
      <c r="K9" s="136">
        <f t="shared" si="3"/>
        <v>0.59305555555555556</v>
      </c>
      <c r="L9" s="136">
        <f t="shared" ref="L9:P9" si="4">L8+"0:2"</f>
        <v>0.63472222222222219</v>
      </c>
      <c r="M9" s="136">
        <f t="shared" si="4"/>
        <v>0.67638888888888882</v>
      </c>
      <c r="N9" s="136">
        <f t="shared" si="4"/>
        <v>0.71805555555555556</v>
      </c>
      <c r="O9" s="136">
        <f t="shared" si="4"/>
        <v>0.80138888888888882</v>
      </c>
      <c r="P9" s="136">
        <f t="shared" si="4"/>
        <v>0.88472222222222219</v>
      </c>
    </row>
    <row r="10" spans="1:16" x14ac:dyDescent="0.2">
      <c r="A10" s="57">
        <v>2.2999999999999998</v>
      </c>
      <c r="B10" s="57">
        <v>2.2999999999999998</v>
      </c>
      <c r="C10" s="40">
        <v>4</v>
      </c>
      <c r="D10" s="137" t="s">
        <v>246</v>
      </c>
      <c r="E10" s="136">
        <f t="shared" ref="E10" si="5">E9+"0:1"</f>
        <v>0.20833333333333334</v>
      </c>
      <c r="F10" s="136">
        <f t="shared" ref="F10:I10" si="6">F9+"0:1"</f>
        <v>0.25833333333333336</v>
      </c>
      <c r="G10" s="136">
        <f t="shared" si="6"/>
        <v>0.30208333333333331</v>
      </c>
      <c r="H10" s="136">
        <f t="shared" si="6"/>
        <v>0.34374999999999994</v>
      </c>
      <c r="I10" s="136">
        <f t="shared" si="6"/>
        <v>0.42708333333333331</v>
      </c>
      <c r="J10" s="136">
        <f t="shared" ref="J10:K10" si="7">J9+"0:1"</f>
        <v>0.55208333333333326</v>
      </c>
      <c r="K10" s="136">
        <f t="shared" si="7"/>
        <v>0.59375</v>
      </c>
      <c r="L10" s="136">
        <f t="shared" ref="L10:P10" si="8">L9+"0:1"</f>
        <v>0.63541666666666663</v>
      </c>
      <c r="M10" s="136">
        <f t="shared" si="8"/>
        <v>0.67708333333333326</v>
      </c>
      <c r="N10" s="136">
        <f t="shared" si="8"/>
        <v>0.71875</v>
      </c>
      <c r="O10" s="136">
        <f t="shared" si="8"/>
        <v>0.80208333333333326</v>
      </c>
      <c r="P10" s="136">
        <f t="shared" si="8"/>
        <v>0.88541666666666663</v>
      </c>
    </row>
    <row r="11" spans="1:16" x14ac:dyDescent="0.2">
      <c r="A11" s="57">
        <v>3.2</v>
      </c>
      <c r="B11" s="57">
        <v>3.2</v>
      </c>
      <c r="C11" s="40">
        <v>5</v>
      </c>
      <c r="D11" s="137" t="s">
        <v>247</v>
      </c>
      <c r="E11" s="136">
        <f t="shared" ref="E11:E15" si="9">E10+"0:2"</f>
        <v>0.20972222222222223</v>
      </c>
      <c r="F11" s="136">
        <f t="shared" ref="F11:I15" si="10">F10+"0:2"</f>
        <v>0.25972222222222224</v>
      </c>
      <c r="G11" s="136">
        <f t="shared" si="10"/>
        <v>0.3034722222222222</v>
      </c>
      <c r="H11" s="136">
        <f t="shared" si="10"/>
        <v>0.34513888888888883</v>
      </c>
      <c r="I11" s="136">
        <f t="shared" si="10"/>
        <v>0.4284722222222222</v>
      </c>
      <c r="J11" s="136">
        <f t="shared" ref="J11:K15" si="11">J10+"0:2"</f>
        <v>0.55347222222222214</v>
      </c>
      <c r="K11" s="136">
        <f t="shared" si="11"/>
        <v>0.59513888888888888</v>
      </c>
      <c r="L11" s="136">
        <f t="shared" ref="L11:P15" si="12">L10+"0:2"</f>
        <v>0.63680555555555551</v>
      </c>
      <c r="M11" s="136">
        <f t="shared" si="12"/>
        <v>0.67847222222222214</v>
      </c>
      <c r="N11" s="136">
        <f t="shared" si="12"/>
        <v>0.72013888888888888</v>
      </c>
      <c r="O11" s="136">
        <f t="shared" si="12"/>
        <v>0.80347222222222214</v>
      </c>
      <c r="P11" s="136">
        <f t="shared" si="12"/>
        <v>0.88680555555555551</v>
      </c>
    </row>
    <row r="12" spans="1:16" x14ac:dyDescent="0.2">
      <c r="A12" s="57">
        <v>4.4000000000000004</v>
      </c>
      <c r="B12" s="57">
        <v>4.4000000000000004</v>
      </c>
      <c r="C12" s="40">
        <v>6</v>
      </c>
      <c r="D12" s="137" t="s">
        <v>248</v>
      </c>
      <c r="E12" s="136">
        <f t="shared" si="9"/>
        <v>0.21111111111111111</v>
      </c>
      <c r="F12" s="136">
        <f t="shared" si="10"/>
        <v>0.26111111111111113</v>
      </c>
      <c r="G12" s="136">
        <f t="shared" si="10"/>
        <v>0.30486111111111108</v>
      </c>
      <c r="H12" s="136">
        <f t="shared" si="10"/>
        <v>0.34652777777777771</v>
      </c>
      <c r="I12" s="136">
        <f t="shared" si="10"/>
        <v>0.42986111111111108</v>
      </c>
      <c r="J12" s="136">
        <f t="shared" si="11"/>
        <v>0.55486111111111103</v>
      </c>
      <c r="K12" s="136">
        <f t="shared" si="11"/>
        <v>0.59652777777777777</v>
      </c>
      <c r="L12" s="136">
        <f t="shared" si="12"/>
        <v>0.6381944444444444</v>
      </c>
      <c r="M12" s="136">
        <f t="shared" si="12"/>
        <v>0.67986111111111103</v>
      </c>
      <c r="N12" s="136">
        <f t="shared" si="12"/>
        <v>0.72152777777777777</v>
      </c>
      <c r="O12" s="136">
        <f t="shared" si="12"/>
        <v>0.80486111111111103</v>
      </c>
      <c r="P12" s="136">
        <f t="shared" si="12"/>
        <v>0.8881944444444444</v>
      </c>
    </row>
    <row r="13" spans="1:16" x14ac:dyDescent="0.2">
      <c r="A13" s="57">
        <v>6.1</v>
      </c>
      <c r="B13" s="57">
        <v>6.1</v>
      </c>
      <c r="C13" s="40">
        <v>7</v>
      </c>
      <c r="D13" s="137" t="s">
        <v>249</v>
      </c>
      <c r="E13" s="136">
        <f t="shared" si="9"/>
        <v>0.21249999999999999</v>
      </c>
      <c r="F13" s="136">
        <f t="shared" si="10"/>
        <v>0.26250000000000001</v>
      </c>
      <c r="G13" s="136">
        <f t="shared" si="10"/>
        <v>0.30624999999999997</v>
      </c>
      <c r="H13" s="136">
        <f t="shared" si="10"/>
        <v>0.3479166666666666</v>
      </c>
      <c r="I13" s="136">
        <f t="shared" si="10"/>
        <v>0.43124999999999997</v>
      </c>
      <c r="J13" s="136">
        <f t="shared" si="11"/>
        <v>0.55624999999999991</v>
      </c>
      <c r="K13" s="136">
        <f t="shared" si="11"/>
        <v>0.59791666666666665</v>
      </c>
      <c r="L13" s="136">
        <f t="shared" si="12"/>
        <v>0.63958333333333328</v>
      </c>
      <c r="M13" s="136">
        <f t="shared" si="12"/>
        <v>0.68124999999999991</v>
      </c>
      <c r="N13" s="136">
        <f t="shared" si="12"/>
        <v>0.72291666666666665</v>
      </c>
      <c r="O13" s="136">
        <f t="shared" si="12"/>
        <v>0.80624999999999991</v>
      </c>
      <c r="P13" s="136">
        <f t="shared" si="12"/>
        <v>0.88958333333333328</v>
      </c>
    </row>
    <row r="14" spans="1:16" x14ac:dyDescent="0.2">
      <c r="A14" s="57">
        <v>7.4</v>
      </c>
      <c r="B14" s="57">
        <v>7.4</v>
      </c>
      <c r="C14" s="40">
        <v>8</v>
      </c>
      <c r="D14" s="137" t="s">
        <v>250</v>
      </c>
      <c r="E14" s="136">
        <f t="shared" si="9"/>
        <v>0.21388888888888888</v>
      </c>
      <c r="F14" s="136">
        <f t="shared" si="10"/>
        <v>0.2638888888888889</v>
      </c>
      <c r="G14" s="136">
        <f t="shared" si="10"/>
        <v>0.30763888888888885</v>
      </c>
      <c r="H14" s="136">
        <f t="shared" si="10"/>
        <v>0.34930555555555548</v>
      </c>
      <c r="I14" s="136">
        <f t="shared" si="10"/>
        <v>0.43263888888888885</v>
      </c>
      <c r="J14" s="136">
        <f t="shared" si="11"/>
        <v>0.5576388888888888</v>
      </c>
      <c r="K14" s="136">
        <f t="shared" si="11"/>
        <v>0.59930555555555554</v>
      </c>
      <c r="L14" s="136">
        <f t="shared" si="12"/>
        <v>0.64097222222222217</v>
      </c>
      <c r="M14" s="136">
        <f t="shared" si="12"/>
        <v>0.6826388888888888</v>
      </c>
      <c r="N14" s="136">
        <f t="shared" si="12"/>
        <v>0.72430555555555554</v>
      </c>
      <c r="O14" s="136">
        <f t="shared" si="12"/>
        <v>0.8076388888888888</v>
      </c>
      <c r="P14" s="136">
        <f t="shared" si="12"/>
        <v>0.89097222222222217</v>
      </c>
    </row>
    <row r="15" spans="1:16" x14ac:dyDescent="0.2">
      <c r="A15" s="57">
        <v>8.4</v>
      </c>
      <c r="B15" s="57">
        <v>8.4</v>
      </c>
      <c r="C15" s="40">
        <v>9</v>
      </c>
      <c r="D15" s="137" t="s">
        <v>251</v>
      </c>
      <c r="E15" s="136">
        <f t="shared" si="9"/>
        <v>0.21527777777777776</v>
      </c>
      <c r="F15" s="136">
        <f t="shared" si="10"/>
        <v>0.26527777777777778</v>
      </c>
      <c r="G15" s="136">
        <f t="shared" si="10"/>
        <v>0.30902777777777773</v>
      </c>
      <c r="H15" s="136">
        <f t="shared" si="10"/>
        <v>0.35069444444444436</v>
      </c>
      <c r="I15" s="136">
        <f t="shared" si="10"/>
        <v>0.43402777777777773</v>
      </c>
      <c r="J15" s="136">
        <f t="shared" si="11"/>
        <v>0.55902777777777768</v>
      </c>
      <c r="K15" s="136">
        <f t="shared" si="11"/>
        <v>0.60069444444444442</v>
      </c>
      <c r="L15" s="136">
        <f t="shared" si="12"/>
        <v>0.64236111111111105</v>
      </c>
      <c r="M15" s="136">
        <f t="shared" si="12"/>
        <v>0.68402777777777768</v>
      </c>
      <c r="N15" s="136">
        <f t="shared" si="12"/>
        <v>0.72569444444444442</v>
      </c>
      <c r="O15" s="136">
        <f t="shared" si="12"/>
        <v>0.80902777777777768</v>
      </c>
      <c r="P15" s="136">
        <f t="shared" si="12"/>
        <v>0.89236111111111105</v>
      </c>
    </row>
    <row r="16" spans="1:16" x14ac:dyDescent="0.2">
      <c r="A16" s="57">
        <v>10.1</v>
      </c>
      <c r="B16" s="57">
        <v>10.1</v>
      </c>
      <c r="C16" s="40">
        <v>10</v>
      </c>
      <c r="D16" s="137" t="s">
        <v>252</v>
      </c>
      <c r="E16" s="136">
        <f t="shared" ref="E16" si="13">E15+"0:3"</f>
        <v>0.21736111111111109</v>
      </c>
      <c r="F16" s="136">
        <f t="shared" ref="F16:I16" si="14">F15+"0:3"</f>
        <v>0.2673611111111111</v>
      </c>
      <c r="G16" s="136">
        <f t="shared" si="14"/>
        <v>0.31111111111111106</v>
      </c>
      <c r="H16" s="136">
        <f t="shared" si="14"/>
        <v>0.35277777777777769</v>
      </c>
      <c r="I16" s="136">
        <f t="shared" si="14"/>
        <v>0.43611111111111106</v>
      </c>
      <c r="J16" s="136">
        <f t="shared" ref="J16:K16" si="15">J15+"0:3"</f>
        <v>0.56111111111111101</v>
      </c>
      <c r="K16" s="136">
        <f t="shared" si="15"/>
        <v>0.60277777777777775</v>
      </c>
      <c r="L16" s="136">
        <f t="shared" ref="L16:P16" si="16">L15+"0:3"</f>
        <v>0.64444444444444438</v>
      </c>
      <c r="M16" s="136">
        <f t="shared" si="16"/>
        <v>0.68611111111111101</v>
      </c>
      <c r="N16" s="136">
        <f t="shared" si="16"/>
        <v>0.72777777777777775</v>
      </c>
      <c r="O16" s="136">
        <f t="shared" si="16"/>
        <v>0.81111111111111101</v>
      </c>
      <c r="P16" s="136">
        <f t="shared" si="16"/>
        <v>0.89444444444444438</v>
      </c>
    </row>
    <row r="17" spans="1:17" x14ac:dyDescent="0.2">
      <c r="A17" s="57" t="s">
        <v>25</v>
      </c>
      <c r="B17" s="57">
        <v>12.7</v>
      </c>
      <c r="C17" s="40">
        <v>11</v>
      </c>
      <c r="D17" s="24" t="s">
        <v>242</v>
      </c>
      <c r="E17" s="136" t="s">
        <v>25</v>
      </c>
      <c r="F17" s="136" t="s">
        <v>25</v>
      </c>
      <c r="G17" s="136" t="s">
        <v>25</v>
      </c>
      <c r="H17" s="136" t="s">
        <v>25</v>
      </c>
      <c r="I17" s="136" t="s">
        <v>25</v>
      </c>
      <c r="J17" s="136" t="s">
        <v>25</v>
      </c>
      <c r="K17" s="136" t="s">
        <v>25</v>
      </c>
      <c r="L17" s="136" t="s">
        <v>25</v>
      </c>
      <c r="M17" s="136" t="s">
        <v>25</v>
      </c>
      <c r="N17" s="136" t="s">
        <v>25</v>
      </c>
      <c r="O17" s="136">
        <f>O16+"0:3"</f>
        <v>0.81319444444444433</v>
      </c>
      <c r="P17" s="136" t="s">
        <v>25</v>
      </c>
    </row>
    <row r="18" spans="1:17" x14ac:dyDescent="0.2">
      <c r="A18" s="57" t="s">
        <v>25</v>
      </c>
      <c r="B18" s="57">
        <v>15.5</v>
      </c>
      <c r="C18" s="40">
        <v>12</v>
      </c>
      <c r="D18" s="24" t="s">
        <v>244</v>
      </c>
      <c r="E18" s="136" t="s">
        <v>25</v>
      </c>
      <c r="F18" s="136" t="s">
        <v>25</v>
      </c>
      <c r="G18" s="136" t="s">
        <v>25</v>
      </c>
      <c r="H18" s="136" t="s">
        <v>25</v>
      </c>
      <c r="I18" s="136" t="s">
        <v>25</v>
      </c>
      <c r="J18" s="136" t="s">
        <v>25</v>
      </c>
      <c r="K18" s="136" t="s">
        <v>25</v>
      </c>
      <c r="L18" s="136" t="s">
        <v>25</v>
      </c>
      <c r="M18" s="136" t="s">
        <v>25</v>
      </c>
      <c r="N18" s="136" t="s">
        <v>25</v>
      </c>
      <c r="O18" s="136">
        <f>O17+"0:3"</f>
        <v>0.81527777777777766</v>
      </c>
      <c r="P18" s="136" t="s">
        <v>25</v>
      </c>
    </row>
    <row r="19" spans="1:17" x14ac:dyDescent="0.2">
      <c r="A19" s="57" t="s">
        <v>25</v>
      </c>
      <c r="B19" s="57">
        <v>17.3</v>
      </c>
      <c r="C19" s="40">
        <v>13</v>
      </c>
      <c r="D19" s="24" t="s">
        <v>186</v>
      </c>
      <c r="E19" s="136" t="s">
        <v>25</v>
      </c>
      <c r="F19" s="136" t="s">
        <v>25</v>
      </c>
      <c r="G19" s="136" t="s">
        <v>25</v>
      </c>
      <c r="H19" s="136" t="s">
        <v>25</v>
      </c>
      <c r="I19" s="136" t="s">
        <v>25</v>
      </c>
      <c r="J19" s="136" t="s">
        <v>25</v>
      </c>
      <c r="K19" s="136" t="s">
        <v>25</v>
      </c>
      <c r="L19" s="136" t="s">
        <v>25</v>
      </c>
      <c r="M19" s="136" t="s">
        <v>25</v>
      </c>
      <c r="N19" s="136" t="s">
        <v>25</v>
      </c>
      <c r="O19" s="136">
        <f>O18+"0:3"</f>
        <v>0.81736111111111098</v>
      </c>
      <c r="P19" s="136" t="s">
        <v>25</v>
      </c>
    </row>
    <row r="20" spans="1:17" x14ac:dyDescent="0.2">
      <c r="A20" s="57">
        <v>10.9</v>
      </c>
      <c r="B20" s="57" t="s">
        <v>25</v>
      </c>
      <c r="C20" s="40">
        <v>14</v>
      </c>
      <c r="D20" s="137" t="s">
        <v>253</v>
      </c>
      <c r="E20" s="136">
        <f t="shared" ref="E20" si="17">E16+"0:1"</f>
        <v>0.21805555555555553</v>
      </c>
      <c r="F20" s="136">
        <f t="shared" ref="F20:I20" si="18">F16+"0:1"</f>
        <v>0.26805555555555555</v>
      </c>
      <c r="G20" s="136">
        <f t="shared" si="18"/>
        <v>0.3118055555555555</v>
      </c>
      <c r="H20" s="136">
        <f t="shared" si="18"/>
        <v>0.35347222222222213</v>
      </c>
      <c r="I20" s="136">
        <f t="shared" si="18"/>
        <v>0.4368055555555555</v>
      </c>
      <c r="J20" s="136">
        <f t="shared" ref="J20:K20" si="19">J16+"0:1"</f>
        <v>0.56180555555555545</v>
      </c>
      <c r="K20" s="136">
        <f t="shared" si="19"/>
        <v>0.60347222222222219</v>
      </c>
      <c r="L20" s="136">
        <f t="shared" ref="L20:N20" si="20">L16+"0:1"</f>
        <v>0.64513888888888882</v>
      </c>
      <c r="M20" s="136">
        <f t="shared" si="20"/>
        <v>0.68680555555555545</v>
      </c>
      <c r="N20" s="136">
        <f t="shared" si="20"/>
        <v>0.72847222222222219</v>
      </c>
      <c r="O20" s="136" t="s">
        <v>25</v>
      </c>
      <c r="P20" s="136">
        <f t="shared" ref="P20" si="21">P16+"0:1"</f>
        <v>0.89513888888888882</v>
      </c>
    </row>
    <row r="21" spans="1:17" x14ac:dyDescent="0.2">
      <c r="A21" s="57">
        <v>12.2</v>
      </c>
      <c r="B21" s="57" t="s">
        <v>25</v>
      </c>
      <c r="C21" s="40">
        <v>15</v>
      </c>
      <c r="D21" s="137" t="s">
        <v>240</v>
      </c>
      <c r="E21" s="136">
        <f t="shared" ref="E21" si="22">E20+"0:2"</f>
        <v>0.21944444444444441</v>
      </c>
      <c r="F21" s="136">
        <f t="shared" ref="F21:I21" si="23">F20+"0:2"</f>
        <v>0.26944444444444443</v>
      </c>
      <c r="G21" s="136">
        <f t="shared" si="23"/>
        <v>0.31319444444444439</v>
      </c>
      <c r="H21" s="136">
        <f t="shared" si="23"/>
        <v>0.35486111111111102</v>
      </c>
      <c r="I21" s="136">
        <f t="shared" si="23"/>
        <v>0.43819444444444439</v>
      </c>
      <c r="J21" s="136">
        <f t="shared" ref="J21:K21" si="24">J20+"0:2"</f>
        <v>0.56319444444444433</v>
      </c>
      <c r="K21" s="136">
        <f t="shared" si="24"/>
        <v>0.60486111111111107</v>
      </c>
      <c r="L21" s="136">
        <f t="shared" ref="L21:N21" si="25">L20+"0:2"</f>
        <v>0.6465277777777777</v>
      </c>
      <c r="M21" s="136">
        <f t="shared" si="25"/>
        <v>0.68819444444444433</v>
      </c>
      <c r="N21" s="136">
        <f t="shared" si="25"/>
        <v>0.72986111111111107</v>
      </c>
      <c r="O21" s="136" t="s">
        <v>25</v>
      </c>
      <c r="P21" s="136">
        <f t="shared" ref="P21" si="26">P20+"0:2"</f>
        <v>0.8965277777777777</v>
      </c>
    </row>
    <row r="22" spans="1:17" x14ac:dyDescent="0.2">
      <c r="A22" s="57">
        <v>13.7</v>
      </c>
      <c r="B22" s="57" t="s">
        <v>25</v>
      </c>
      <c r="C22" s="40">
        <v>16</v>
      </c>
      <c r="D22" s="137" t="s">
        <v>239</v>
      </c>
      <c r="E22" s="136">
        <f t="shared" ref="E22" si="27">E21+"0:3"</f>
        <v>0.22152777777777774</v>
      </c>
      <c r="F22" s="136">
        <f t="shared" ref="F22:I22" si="28">F21+"0:3"</f>
        <v>0.27152777777777776</v>
      </c>
      <c r="G22" s="136">
        <f t="shared" si="28"/>
        <v>0.31527777777777771</v>
      </c>
      <c r="H22" s="136">
        <f t="shared" si="28"/>
        <v>0.35694444444444434</v>
      </c>
      <c r="I22" s="136">
        <f t="shared" si="28"/>
        <v>0.44027777777777771</v>
      </c>
      <c r="J22" s="136">
        <f t="shared" ref="J22:K22" si="29">J21+"0:3"</f>
        <v>0.56527777777777766</v>
      </c>
      <c r="K22" s="136">
        <f t="shared" si="29"/>
        <v>0.6069444444444444</v>
      </c>
      <c r="L22" s="136">
        <f t="shared" ref="L22:N22" si="30">L21+"0:3"</f>
        <v>0.64861111111111103</v>
      </c>
      <c r="M22" s="136">
        <f t="shared" si="30"/>
        <v>0.69027777777777766</v>
      </c>
      <c r="N22" s="136">
        <f t="shared" si="30"/>
        <v>0.7319444444444444</v>
      </c>
      <c r="O22" s="136" t="s">
        <v>25</v>
      </c>
      <c r="P22" s="136">
        <f t="shared" ref="P22" si="31">P21+"0:3"</f>
        <v>0.89861111111111103</v>
      </c>
    </row>
    <row r="23" spans="1:17" x14ac:dyDescent="0.2">
      <c r="A23" s="57">
        <v>14.5</v>
      </c>
      <c r="B23" s="57">
        <v>18.3</v>
      </c>
      <c r="C23" s="40">
        <v>17</v>
      </c>
      <c r="D23" s="137" t="s">
        <v>188</v>
      </c>
      <c r="E23" s="136">
        <f t="shared" ref="E23" si="32">E22+"0:2"</f>
        <v>0.22291666666666662</v>
      </c>
      <c r="F23" s="136">
        <f t="shared" ref="F23:N23" si="33">F22+"0:2"</f>
        <v>0.27291666666666664</v>
      </c>
      <c r="G23" s="136">
        <f t="shared" si="33"/>
        <v>0.3166666666666666</v>
      </c>
      <c r="H23" s="136">
        <f t="shared" si="33"/>
        <v>0.35833333333333323</v>
      </c>
      <c r="I23" s="136">
        <f t="shared" si="33"/>
        <v>0.4416666666666666</v>
      </c>
      <c r="J23" s="136">
        <f t="shared" si="33"/>
        <v>0.56666666666666654</v>
      </c>
      <c r="K23" s="136">
        <f t="shared" si="33"/>
        <v>0.60833333333333328</v>
      </c>
      <c r="L23" s="136">
        <f t="shared" si="33"/>
        <v>0.64999999999999991</v>
      </c>
      <c r="M23" s="136">
        <f t="shared" si="33"/>
        <v>0.69166666666666654</v>
      </c>
      <c r="N23" s="136">
        <f t="shared" si="33"/>
        <v>0.73333333333333328</v>
      </c>
      <c r="O23" s="136">
        <f>O19+"0:2"</f>
        <v>0.81874999999999987</v>
      </c>
      <c r="P23" s="136">
        <f>P22+"0:2"</f>
        <v>0.89999999999999991</v>
      </c>
    </row>
    <row r="24" spans="1:17" x14ac:dyDescent="0.2">
      <c r="A24" s="57">
        <v>15.4</v>
      </c>
      <c r="B24" s="57">
        <v>19.2</v>
      </c>
      <c r="C24" s="40">
        <v>18</v>
      </c>
      <c r="D24" s="142" t="s">
        <v>189</v>
      </c>
      <c r="E24" s="143">
        <f>E23+"0:2"</f>
        <v>0.22430555555555551</v>
      </c>
      <c r="F24" s="143"/>
      <c r="G24" s="143">
        <f>G23+"0:2"</f>
        <v>0.31805555555555548</v>
      </c>
      <c r="H24" s="143"/>
      <c r="I24" s="143"/>
      <c r="J24" s="143">
        <f>J23+"0:2"</f>
        <v>0.56805555555555542</v>
      </c>
      <c r="K24" s="143">
        <f>K23+"0:2"</f>
        <v>0.60972222222222217</v>
      </c>
      <c r="L24" s="143">
        <f>L23+"0:2"</f>
        <v>0.6513888888888888</v>
      </c>
      <c r="M24" s="143">
        <f>M23+"0:2"</f>
        <v>0.69305555555555542</v>
      </c>
      <c r="N24" s="143">
        <f>N23+"0:2"</f>
        <v>0.73472222222222217</v>
      </c>
      <c r="O24" s="143"/>
      <c r="P24" s="143">
        <f>P23+"0:2"</f>
        <v>0.9013888888888888</v>
      </c>
    </row>
    <row r="25" spans="1:17" x14ac:dyDescent="0.2">
      <c r="D25" s="153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</row>
    <row r="26" spans="1:17" ht="15" x14ac:dyDescent="0.25">
      <c r="D26" s="181"/>
      <c r="E26" s="162" t="s">
        <v>0</v>
      </c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</row>
    <row r="27" spans="1:17" x14ac:dyDescent="0.2">
      <c r="D27" s="168" t="s">
        <v>30</v>
      </c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</row>
    <row r="28" spans="1:17" x14ac:dyDescent="0.2">
      <c r="D28" s="13" t="s">
        <v>2</v>
      </c>
      <c r="E28" s="164">
        <v>2</v>
      </c>
      <c r="F28" s="164">
        <v>4</v>
      </c>
      <c r="G28" s="164">
        <v>6</v>
      </c>
      <c r="H28" s="164">
        <v>8</v>
      </c>
      <c r="I28" s="164">
        <v>10</v>
      </c>
      <c r="J28" s="164">
        <v>12</v>
      </c>
      <c r="K28" s="164">
        <v>14</v>
      </c>
      <c r="L28" s="164">
        <v>16</v>
      </c>
      <c r="M28" s="164">
        <v>18</v>
      </c>
      <c r="N28" s="164">
        <v>20</v>
      </c>
      <c r="O28" s="164">
        <v>22</v>
      </c>
      <c r="P28" s="134"/>
      <c r="Q28" s="134"/>
    </row>
    <row r="29" spans="1:17" x14ac:dyDescent="0.2">
      <c r="D29" s="13" t="s">
        <v>3</v>
      </c>
      <c r="E29" s="165" t="s">
        <v>4</v>
      </c>
      <c r="F29" s="165" t="s">
        <v>4</v>
      </c>
      <c r="G29" s="165" t="s">
        <v>4</v>
      </c>
      <c r="H29" s="165" t="s">
        <v>4</v>
      </c>
      <c r="I29" s="165" t="s">
        <v>4</v>
      </c>
      <c r="J29" s="165" t="s">
        <v>4</v>
      </c>
      <c r="K29" s="165" t="s">
        <v>4</v>
      </c>
      <c r="L29" s="165" t="s">
        <v>4</v>
      </c>
      <c r="M29" s="165" t="s">
        <v>4</v>
      </c>
      <c r="N29" s="165" t="s">
        <v>4</v>
      </c>
      <c r="O29" s="165" t="s">
        <v>4</v>
      </c>
      <c r="P29" s="134"/>
    </row>
    <row r="30" spans="1:17" x14ac:dyDescent="0.2">
      <c r="A30" s="134" t="s">
        <v>77</v>
      </c>
      <c r="B30" s="134" t="s">
        <v>77</v>
      </c>
      <c r="C30" s="166" t="s">
        <v>7</v>
      </c>
      <c r="D30" s="13" t="s">
        <v>8</v>
      </c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7"/>
      <c r="P30" s="134"/>
      <c r="Q30" s="134"/>
    </row>
    <row r="31" spans="1:17" x14ac:dyDescent="0.2">
      <c r="A31" s="57">
        <v>0</v>
      </c>
      <c r="B31" s="57">
        <v>0</v>
      </c>
      <c r="C31" s="40">
        <v>18</v>
      </c>
      <c r="D31" s="173" t="s">
        <v>189</v>
      </c>
      <c r="E31" s="136"/>
      <c r="F31" s="136">
        <f>F32-"0:4"</f>
        <v>0.22083333333333333</v>
      </c>
      <c r="G31" s="136">
        <f>G32-"0:4"</f>
        <v>0.26250000000000001</v>
      </c>
      <c r="H31" s="136"/>
      <c r="I31" s="136"/>
      <c r="J31" s="136"/>
      <c r="K31" s="136">
        <f>K32-"0:4"</f>
        <v>0.59583333333333333</v>
      </c>
      <c r="L31" s="136">
        <f>L32-"0:4"</f>
        <v>0.63750000000000007</v>
      </c>
      <c r="M31" s="136"/>
      <c r="N31" s="136">
        <f>N32-"0:4"</f>
        <v>0.76250000000000007</v>
      </c>
      <c r="O31" s="136">
        <f>O32-"0:4"</f>
        <v>0.92222222222222217</v>
      </c>
      <c r="P31" s="134"/>
    </row>
    <row r="32" spans="1:17" x14ac:dyDescent="0.2">
      <c r="A32" s="57">
        <v>0.9</v>
      </c>
      <c r="B32" s="57">
        <v>0.9</v>
      </c>
      <c r="C32" s="40">
        <v>17</v>
      </c>
      <c r="D32" s="173" t="s">
        <v>188</v>
      </c>
      <c r="E32" s="136">
        <v>0.18194444444444444</v>
      </c>
      <c r="F32" s="136">
        <v>0.22361111111111109</v>
      </c>
      <c r="G32" s="136">
        <v>0.26527777777777778</v>
      </c>
      <c r="H32" s="136">
        <v>0.30694444444444441</v>
      </c>
      <c r="I32" s="136">
        <v>0.39027777777777778</v>
      </c>
      <c r="J32" s="136">
        <v>0.55694444444444446</v>
      </c>
      <c r="K32" s="136">
        <v>0.59861111111111109</v>
      </c>
      <c r="L32" s="136">
        <v>0.64027777777777783</v>
      </c>
      <c r="M32" s="136">
        <v>0.68194444444444446</v>
      </c>
      <c r="N32" s="136">
        <v>0.76527777777777783</v>
      </c>
      <c r="O32" s="136">
        <v>0.92499999999999993</v>
      </c>
      <c r="P32" s="134"/>
      <c r="Q32" s="134"/>
    </row>
    <row r="33" spans="1:17" x14ac:dyDescent="0.2">
      <c r="A33" s="57">
        <v>1.7</v>
      </c>
      <c r="B33" s="57" t="s">
        <v>25</v>
      </c>
      <c r="C33" s="40">
        <v>16</v>
      </c>
      <c r="D33" s="137" t="s">
        <v>239</v>
      </c>
      <c r="E33" s="136">
        <f t="shared" ref="E33:G33" si="34">E32+"0:2"</f>
        <v>0.18333333333333332</v>
      </c>
      <c r="F33" s="136">
        <f t="shared" si="34"/>
        <v>0.22499999999999998</v>
      </c>
      <c r="G33" s="136">
        <f t="shared" si="34"/>
        <v>0.26666666666666666</v>
      </c>
      <c r="H33" s="136">
        <f t="shared" ref="H33:N33" si="35">H32+"0:2"</f>
        <v>0.30833333333333329</v>
      </c>
      <c r="I33" s="136">
        <f t="shared" si="35"/>
        <v>0.39166666666666666</v>
      </c>
      <c r="J33" s="136">
        <f t="shared" si="35"/>
        <v>0.55833333333333335</v>
      </c>
      <c r="K33" s="136">
        <f t="shared" si="35"/>
        <v>0.6</v>
      </c>
      <c r="L33" s="136">
        <f t="shared" si="35"/>
        <v>0.64166666666666672</v>
      </c>
      <c r="M33" s="136">
        <f t="shared" si="35"/>
        <v>0.68333333333333335</v>
      </c>
      <c r="N33" s="136">
        <f t="shared" si="35"/>
        <v>0.76666666666666672</v>
      </c>
      <c r="O33" s="136">
        <f>O32+"0:2"</f>
        <v>0.92638888888888882</v>
      </c>
      <c r="P33" s="134"/>
    </row>
    <row r="34" spans="1:17" x14ac:dyDescent="0.2">
      <c r="A34" s="57">
        <v>3.2</v>
      </c>
      <c r="B34" s="57" t="s">
        <v>25</v>
      </c>
      <c r="C34" s="40">
        <v>15</v>
      </c>
      <c r="D34" s="137" t="s">
        <v>240</v>
      </c>
      <c r="E34" s="136">
        <f t="shared" ref="E34:G34" si="36">E33+"0:3"</f>
        <v>0.18541666666666665</v>
      </c>
      <c r="F34" s="136">
        <f t="shared" si="36"/>
        <v>0.2270833333333333</v>
      </c>
      <c r="G34" s="136">
        <f t="shared" si="36"/>
        <v>0.26874999999999999</v>
      </c>
      <c r="H34" s="136">
        <f t="shared" ref="H34:O34" si="37">H33+"0:3"</f>
        <v>0.31041666666666662</v>
      </c>
      <c r="I34" s="136">
        <f t="shared" si="37"/>
        <v>0.39374999999999999</v>
      </c>
      <c r="J34" s="136">
        <f t="shared" si="37"/>
        <v>0.56041666666666667</v>
      </c>
      <c r="K34" s="136">
        <f t="shared" si="37"/>
        <v>0.6020833333333333</v>
      </c>
      <c r="L34" s="136">
        <f t="shared" si="37"/>
        <v>0.64375000000000004</v>
      </c>
      <c r="M34" s="136">
        <f t="shared" si="37"/>
        <v>0.68541666666666667</v>
      </c>
      <c r="N34" s="136">
        <f t="shared" si="37"/>
        <v>0.76875000000000004</v>
      </c>
      <c r="O34" s="136">
        <f t="shared" si="37"/>
        <v>0.92847222222222214</v>
      </c>
      <c r="P34" s="134"/>
      <c r="Q34" s="134"/>
    </row>
    <row r="35" spans="1:17" x14ac:dyDescent="0.2">
      <c r="A35" s="57">
        <v>4.5</v>
      </c>
      <c r="B35" s="57" t="s">
        <v>25</v>
      </c>
      <c r="C35" s="40">
        <v>14</v>
      </c>
      <c r="D35" s="137" t="s">
        <v>253</v>
      </c>
      <c r="E35" s="136">
        <f t="shared" ref="E35:G35" si="38">E34+"0:2"</f>
        <v>0.18680555555555553</v>
      </c>
      <c r="F35" s="136">
        <f t="shared" si="38"/>
        <v>0.22847222222222219</v>
      </c>
      <c r="G35" s="136">
        <f t="shared" si="38"/>
        <v>0.27013888888888887</v>
      </c>
      <c r="H35" s="136">
        <f t="shared" ref="H35:O35" si="39">H34+"0:2"</f>
        <v>0.3118055555555555</v>
      </c>
      <c r="I35" s="136">
        <f t="shared" si="39"/>
        <v>0.39513888888888887</v>
      </c>
      <c r="J35" s="136">
        <f t="shared" si="39"/>
        <v>0.56180555555555556</v>
      </c>
      <c r="K35" s="136">
        <f t="shared" si="39"/>
        <v>0.60347222222222219</v>
      </c>
      <c r="L35" s="136">
        <f t="shared" si="39"/>
        <v>0.64513888888888893</v>
      </c>
      <c r="M35" s="136">
        <f t="shared" si="39"/>
        <v>0.68680555555555556</v>
      </c>
      <c r="N35" s="136">
        <f t="shared" si="39"/>
        <v>0.77013888888888893</v>
      </c>
      <c r="O35" s="136">
        <f t="shared" si="39"/>
        <v>0.92986111111111103</v>
      </c>
      <c r="P35" s="134"/>
    </row>
    <row r="36" spans="1:17" x14ac:dyDescent="0.2">
      <c r="A36" s="57" t="s">
        <v>25</v>
      </c>
      <c r="B36" s="57">
        <v>1.9</v>
      </c>
      <c r="C36" s="40">
        <v>13</v>
      </c>
      <c r="D36" s="24" t="s">
        <v>186</v>
      </c>
      <c r="E36" s="136" t="s">
        <v>25</v>
      </c>
      <c r="F36" s="136" t="s">
        <v>25</v>
      </c>
      <c r="G36" s="136" t="s">
        <v>25</v>
      </c>
      <c r="H36" s="136" t="s">
        <v>25</v>
      </c>
      <c r="I36" s="136" t="s">
        <v>25</v>
      </c>
      <c r="J36" s="136" t="s">
        <v>25</v>
      </c>
      <c r="K36" s="136" t="s">
        <v>25</v>
      </c>
      <c r="L36" s="136" t="s">
        <v>25</v>
      </c>
      <c r="M36" s="136" t="s">
        <v>25</v>
      </c>
      <c r="N36" s="136" t="s">
        <v>25</v>
      </c>
      <c r="O36" s="136" t="s">
        <v>25</v>
      </c>
      <c r="P36" s="134"/>
      <c r="Q36" s="134"/>
    </row>
    <row r="37" spans="1:17" x14ac:dyDescent="0.2">
      <c r="A37" s="57" t="s">
        <v>25</v>
      </c>
      <c r="B37" s="57">
        <v>3.7</v>
      </c>
      <c r="C37" s="40">
        <v>12</v>
      </c>
      <c r="D37" s="24" t="s">
        <v>244</v>
      </c>
      <c r="E37" s="136" t="s">
        <v>25</v>
      </c>
      <c r="F37" s="136" t="s">
        <v>25</v>
      </c>
      <c r="G37" s="136" t="s">
        <v>25</v>
      </c>
      <c r="H37" s="136" t="s">
        <v>25</v>
      </c>
      <c r="I37" s="136" t="s">
        <v>25</v>
      </c>
      <c r="J37" s="136" t="s">
        <v>25</v>
      </c>
      <c r="K37" s="136" t="s">
        <v>25</v>
      </c>
      <c r="L37" s="136" t="s">
        <v>25</v>
      </c>
      <c r="M37" s="136" t="s">
        <v>25</v>
      </c>
      <c r="N37" s="136" t="s">
        <v>25</v>
      </c>
      <c r="O37" s="136" t="s">
        <v>25</v>
      </c>
      <c r="P37" s="134"/>
    </row>
    <row r="38" spans="1:17" x14ac:dyDescent="0.2">
      <c r="A38" s="57" t="s">
        <v>25</v>
      </c>
      <c r="B38" s="57">
        <v>6.5</v>
      </c>
      <c r="C38" s="40">
        <v>11</v>
      </c>
      <c r="D38" s="24" t="s">
        <v>242</v>
      </c>
      <c r="E38" s="136" t="s">
        <v>25</v>
      </c>
      <c r="F38" s="136" t="s">
        <v>25</v>
      </c>
      <c r="G38" s="136" t="s">
        <v>25</v>
      </c>
      <c r="H38" s="136" t="s">
        <v>25</v>
      </c>
      <c r="I38" s="136" t="s">
        <v>25</v>
      </c>
      <c r="J38" s="136" t="s">
        <v>25</v>
      </c>
      <c r="K38" s="136" t="s">
        <v>25</v>
      </c>
      <c r="L38" s="136" t="s">
        <v>25</v>
      </c>
      <c r="M38" s="136" t="s">
        <v>25</v>
      </c>
      <c r="N38" s="136" t="s">
        <v>25</v>
      </c>
      <c r="O38" s="136" t="s">
        <v>25</v>
      </c>
      <c r="P38" s="134"/>
      <c r="Q38" s="134"/>
    </row>
    <row r="39" spans="1:17" x14ac:dyDescent="0.2">
      <c r="A39" s="57">
        <v>5.3</v>
      </c>
      <c r="B39" s="57">
        <v>9.1</v>
      </c>
      <c r="C39" s="40">
        <v>10</v>
      </c>
      <c r="D39" s="137" t="s">
        <v>252</v>
      </c>
      <c r="E39" s="136">
        <f t="shared" ref="E39:G39" si="40">E35+"0:1"</f>
        <v>0.18749999999999997</v>
      </c>
      <c r="F39" s="136">
        <f t="shared" si="40"/>
        <v>0.22916666666666663</v>
      </c>
      <c r="G39" s="136">
        <f t="shared" si="40"/>
        <v>0.27083333333333331</v>
      </c>
      <c r="H39" s="136">
        <f t="shared" ref="H39:O39" si="41">H35+"0:1"</f>
        <v>0.31249999999999994</v>
      </c>
      <c r="I39" s="136">
        <f t="shared" si="41"/>
        <v>0.39583333333333331</v>
      </c>
      <c r="J39" s="136">
        <f t="shared" si="41"/>
        <v>0.5625</v>
      </c>
      <c r="K39" s="136">
        <f t="shared" si="41"/>
        <v>0.60416666666666663</v>
      </c>
      <c r="L39" s="136">
        <f t="shared" ref="L39" si="42">L35+"0:1"</f>
        <v>0.64583333333333337</v>
      </c>
      <c r="M39" s="136">
        <f t="shared" si="41"/>
        <v>0.6875</v>
      </c>
      <c r="N39" s="136">
        <f t="shared" si="41"/>
        <v>0.77083333333333337</v>
      </c>
      <c r="O39" s="136">
        <f t="shared" si="41"/>
        <v>0.93055555555555547</v>
      </c>
      <c r="P39" s="134"/>
    </row>
    <row r="40" spans="1:17" x14ac:dyDescent="0.2">
      <c r="A40" s="57">
        <v>7</v>
      </c>
      <c r="B40" s="57">
        <v>10.8</v>
      </c>
      <c r="C40" s="40">
        <v>9</v>
      </c>
      <c r="D40" s="137" t="s">
        <v>251</v>
      </c>
      <c r="E40" s="136">
        <f t="shared" ref="E40:G40" si="43">E39+"0:3"</f>
        <v>0.1895833333333333</v>
      </c>
      <c r="F40" s="136">
        <f t="shared" si="43"/>
        <v>0.23124999999999996</v>
      </c>
      <c r="G40" s="136">
        <f t="shared" si="43"/>
        <v>0.27291666666666664</v>
      </c>
      <c r="H40" s="136">
        <f t="shared" ref="H40:O40" si="44">H39+"0:3"</f>
        <v>0.31458333333333327</v>
      </c>
      <c r="I40" s="136">
        <f t="shared" si="44"/>
        <v>0.39791666666666664</v>
      </c>
      <c r="J40" s="136">
        <f t="shared" si="44"/>
        <v>0.56458333333333333</v>
      </c>
      <c r="K40" s="136">
        <f t="shared" si="44"/>
        <v>0.60624999999999996</v>
      </c>
      <c r="L40" s="136">
        <f t="shared" si="44"/>
        <v>0.6479166666666667</v>
      </c>
      <c r="M40" s="136">
        <f t="shared" si="44"/>
        <v>0.68958333333333333</v>
      </c>
      <c r="N40" s="136">
        <f t="shared" si="44"/>
        <v>0.7729166666666667</v>
      </c>
      <c r="O40" s="136">
        <f t="shared" si="44"/>
        <v>0.9326388888888888</v>
      </c>
      <c r="P40" s="134"/>
      <c r="Q40" s="134"/>
    </row>
    <row r="41" spans="1:17" x14ac:dyDescent="0.2">
      <c r="A41" s="57">
        <v>8</v>
      </c>
      <c r="B41" s="57">
        <v>11.8</v>
      </c>
      <c r="C41" s="40">
        <v>8</v>
      </c>
      <c r="D41" s="137" t="s">
        <v>250</v>
      </c>
      <c r="E41" s="136">
        <f t="shared" ref="E41:G41" si="45">E40+"0:2"</f>
        <v>0.19097222222222218</v>
      </c>
      <c r="F41" s="136">
        <f t="shared" si="45"/>
        <v>0.23263888888888884</v>
      </c>
      <c r="G41" s="136">
        <f t="shared" si="45"/>
        <v>0.27430555555555552</v>
      </c>
      <c r="H41" s="136">
        <f t="shared" ref="H41:O41" si="46">H40+"0:2"</f>
        <v>0.31597222222222215</v>
      </c>
      <c r="I41" s="136">
        <f t="shared" si="46"/>
        <v>0.39930555555555552</v>
      </c>
      <c r="J41" s="136">
        <f t="shared" si="46"/>
        <v>0.56597222222222221</v>
      </c>
      <c r="K41" s="136">
        <f t="shared" si="46"/>
        <v>0.60763888888888884</v>
      </c>
      <c r="L41" s="136">
        <f t="shared" si="46"/>
        <v>0.64930555555555558</v>
      </c>
      <c r="M41" s="136">
        <f t="shared" si="46"/>
        <v>0.69097222222222221</v>
      </c>
      <c r="N41" s="136">
        <f t="shared" si="46"/>
        <v>0.77430555555555558</v>
      </c>
      <c r="O41" s="136">
        <f t="shared" si="46"/>
        <v>0.93402777777777768</v>
      </c>
      <c r="P41" s="134"/>
    </row>
    <row r="42" spans="1:17" x14ac:dyDescent="0.2">
      <c r="A42" s="57">
        <v>9.3000000000000007</v>
      </c>
      <c r="B42" s="57">
        <v>13.100000000000001</v>
      </c>
      <c r="C42" s="40">
        <v>7</v>
      </c>
      <c r="D42" s="137" t="s">
        <v>249</v>
      </c>
      <c r="E42" s="136">
        <f t="shared" ref="E42:G42" si="47">E41+"0:3"</f>
        <v>0.19305555555555551</v>
      </c>
      <c r="F42" s="136">
        <f t="shared" si="47"/>
        <v>0.23472222222222217</v>
      </c>
      <c r="G42" s="136">
        <f t="shared" si="47"/>
        <v>0.27638888888888885</v>
      </c>
      <c r="H42" s="136">
        <f t="shared" ref="H42:O42" si="48">H41+"0:3"</f>
        <v>0.31805555555555548</v>
      </c>
      <c r="I42" s="136">
        <f t="shared" si="48"/>
        <v>0.40138888888888885</v>
      </c>
      <c r="J42" s="136">
        <f t="shared" si="48"/>
        <v>0.56805555555555554</v>
      </c>
      <c r="K42" s="136">
        <f t="shared" si="48"/>
        <v>0.60972222222222217</v>
      </c>
      <c r="L42" s="136">
        <f t="shared" si="48"/>
        <v>0.65138888888888891</v>
      </c>
      <c r="M42" s="136">
        <f t="shared" si="48"/>
        <v>0.69305555555555554</v>
      </c>
      <c r="N42" s="136">
        <f t="shared" si="48"/>
        <v>0.77638888888888891</v>
      </c>
      <c r="O42" s="136">
        <f t="shared" si="48"/>
        <v>0.93611111111111101</v>
      </c>
      <c r="P42" s="134"/>
      <c r="Q42" s="134"/>
    </row>
    <row r="43" spans="1:17" x14ac:dyDescent="0.2">
      <c r="A43" s="57">
        <v>11</v>
      </c>
      <c r="B43" s="57">
        <v>14.8</v>
      </c>
      <c r="C43" s="40">
        <v>6</v>
      </c>
      <c r="D43" s="137" t="s">
        <v>248</v>
      </c>
      <c r="E43" s="136">
        <f t="shared" ref="E43:G44" si="49">E42+"0:2"</f>
        <v>0.19444444444444439</v>
      </c>
      <c r="F43" s="136">
        <f t="shared" si="49"/>
        <v>0.23611111111111105</v>
      </c>
      <c r="G43" s="136">
        <f t="shared" si="49"/>
        <v>0.27777777777777773</v>
      </c>
      <c r="H43" s="136">
        <f t="shared" ref="H43:L45" si="50">H42+"0:2"</f>
        <v>0.31944444444444436</v>
      </c>
      <c r="I43" s="136">
        <f t="shared" si="50"/>
        <v>0.40277777777777773</v>
      </c>
      <c r="J43" s="136">
        <f t="shared" si="50"/>
        <v>0.56944444444444442</v>
      </c>
      <c r="K43" s="136">
        <f t="shared" si="50"/>
        <v>0.61111111111111105</v>
      </c>
      <c r="L43" s="136">
        <f t="shared" si="50"/>
        <v>0.65277777777777779</v>
      </c>
      <c r="M43" s="136">
        <f t="shared" ref="M43:O45" si="51">M42+"0:2"</f>
        <v>0.69444444444444442</v>
      </c>
      <c r="N43" s="136">
        <f t="shared" si="51"/>
        <v>0.77777777777777779</v>
      </c>
      <c r="O43" s="136">
        <f t="shared" si="51"/>
        <v>0.93749999999999989</v>
      </c>
      <c r="P43" s="134"/>
    </row>
    <row r="44" spans="1:17" x14ac:dyDescent="0.2">
      <c r="A44" s="57">
        <v>12.2</v>
      </c>
      <c r="B44" s="57">
        <v>16</v>
      </c>
      <c r="C44" s="40">
        <v>5</v>
      </c>
      <c r="D44" s="137" t="s">
        <v>247</v>
      </c>
      <c r="E44" s="136">
        <f>E43+"0:2"</f>
        <v>0.19583333333333328</v>
      </c>
      <c r="F44" s="136">
        <f t="shared" si="49"/>
        <v>0.23749999999999993</v>
      </c>
      <c r="G44" s="136">
        <f t="shared" si="49"/>
        <v>0.27916666666666662</v>
      </c>
      <c r="H44" s="136">
        <f t="shared" si="50"/>
        <v>0.32083333333333325</v>
      </c>
      <c r="I44" s="136">
        <f t="shared" si="50"/>
        <v>0.40416666666666662</v>
      </c>
      <c r="J44" s="136">
        <f t="shared" si="50"/>
        <v>0.5708333333333333</v>
      </c>
      <c r="K44" s="136">
        <f t="shared" si="50"/>
        <v>0.61249999999999993</v>
      </c>
      <c r="L44" s="136">
        <f t="shared" si="50"/>
        <v>0.65416666666666667</v>
      </c>
      <c r="M44" s="136">
        <f t="shared" si="51"/>
        <v>0.6958333333333333</v>
      </c>
      <c r="N44" s="136">
        <f t="shared" si="51"/>
        <v>0.77916666666666667</v>
      </c>
      <c r="O44" s="136">
        <f t="shared" si="51"/>
        <v>0.93888888888888877</v>
      </c>
      <c r="P44" s="134"/>
      <c r="Q44" s="134"/>
    </row>
    <row r="45" spans="1:17" x14ac:dyDescent="0.2">
      <c r="A45" s="57">
        <v>13.1</v>
      </c>
      <c r="B45" s="57">
        <v>16.899999999999999</v>
      </c>
      <c r="C45" s="40">
        <v>4</v>
      </c>
      <c r="D45" s="137" t="s">
        <v>246</v>
      </c>
      <c r="E45" s="136">
        <f t="shared" ref="E45:G45" si="52">E44+"0:2"</f>
        <v>0.19722222222222216</v>
      </c>
      <c r="F45" s="136">
        <f t="shared" si="52"/>
        <v>0.23888888888888882</v>
      </c>
      <c r="G45" s="136">
        <f t="shared" si="52"/>
        <v>0.2805555555555555</v>
      </c>
      <c r="H45" s="136">
        <f t="shared" si="50"/>
        <v>0.32222222222222213</v>
      </c>
      <c r="I45" s="136">
        <f t="shared" si="50"/>
        <v>0.4055555555555555</v>
      </c>
      <c r="J45" s="136">
        <f t="shared" si="50"/>
        <v>0.57222222222222219</v>
      </c>
      <c r="K45" s="136">
        <f t="shared" si="50"/>
        <v>0.61388888888888882</v>
      </c>
      <c r="L45" s="136">
        <f t="shared" si="50"/>
        <v>0.65555555555555556</v>
      </c>
      <c r="M45" s="136">
        <f t="shared" si="51"/>
        <v>0.69722222222222219</v>
      </c>
      <c r="N45" s="136">
        <f t="shared" si="51"/>
        <v>0.78055555555555556</v>
      </c>
      <c r="O45" s="136">
        <f t="shared" si="51"/>
        <v>0.94027777777777766</v>
      </c>
      <c r="P45" s="134"/>
    </row>
    <row r="46" spans="1:17" x14ac:dyDescent="0.2">
      <c r="A46" s="57">
        <v>13.7</v>
      </c>
      <c r="B46" s="57">
        <v>17.5</v>
      </c>
      <c r="C46" s="40">
        <v>3</v>
      </c>
      <c r="D46" s="137" t="s">
        <v>245</v>
      </c>
      <c r="E46" s="136">
        <f t="shared" ref="E46:G46" si="53">E45+"0:1"</f>
        <v>0.1979166666666666</v>
      </c>
      <c r="F46" s="136">
        <f t="shared" si="53"/>
        <v>0.23958333333333326</v>
      </c>
      <c r="G46" s="136">
        <f t="shared" si="53"/>
        <v>0.28124999999999994</v>
      </c>
      <c r="H46" s="136">
        <f t="shared" ref="H46:O46" si="54">H45+"0:1"</f>
        <v>0.32291666666666657</v>
      </c>
      <c r="I46" s="136">
        <f t="shared" si="54"/>
        <v>0.40624999999999994</v>
      </c>
      <c r="J46" s="136">
        <f t="shared" si="54"/>
        <v>0.57291666666666663</v>
      </c>
      <c r="K46" s="136">
        <f t="shared" si="54"/>
        <v>0.61458333333333326</v>
      </c>
      <c r="L46" s="136">
        <f t="shared" si="54"/>
        <v>0.65625</v>
      </c>
      <c r="M46" s="136">
        <f t="shared" si="54"/>
        <v>0.69791666666666663</v>
      </c>
      <c r="N46" s="136">
        <f t="shared" si="54"/>
        <v>0.78125</v>
      </c>
      <c r="O46" s="136">
        <f t="shared" si="54"/>
        <v>0.9409722222222221</v>
      </c>
      <c r="P46" s="134"/>
      <c r="Q46" s="134"/>
    </row>
    <row r="47" spans="1:17" x14ac:dyDescent="0.2">
      <c r="A47" s="57">
        <v>14.6</v>
      </c>
      <c r="B47" s="57">
        <v>18.399999999999999</v>
      </c>
      <c r="C47" s="40">
        <v>2</v>
      </c>
      <c r="D47" s="137" t="s">
        <v>190</v>
      </c>
      <c r="E47" s="136">
        <f>E46+"0:2"</f>
        <v>0.19930555555555549</v>
      </c>
      <c r="F47" s="136">
        <f t="shared" ref="F47:O47" si="55">F46+"0:2"</f>
        <v>0.24097222222222214</v>
      </c>
      <c r="G47" s="136">
        <f t="shared" si="55"/>
        <v>0.28263888888888883</v>
      </c>
      <c r="H47" s="136">
        <f t="shared" si="55"/>
        <v>0.32430555555555546</v>
      </c>
      <c r="I47" s="136">
        <f t="shared" si="55"/>
        <v>0.40763888888888883</v>
      </c>
      <c r="J47" s="136">
        <f t="shared" si="55"/>
        <v>0.57430555555555551</v>
      </c>
      <c r="K47" s="136">
        <f t="shared" si="55"/>
        <v>0.61597222222222214</v>
      </c>
      <c r="L47" s="136">
        <f t="shared" si="55"/>
        <v>0.65763888888888888</v>
      </c>
      <c r="M47" s="136">
        <f t="shared" si="55"/>
        <v>0.69930555555555551</v>
      </c>
      <c r="N47" s="136">
        <f t="shared" si="55"/>
        <v>0.78263888888888888</v>
      </c>
      <c r="O47" s="136">
        <f t="shared" si="55"/>
        <v>0.94236111111111098</v>
      </c>
      <c r="P47" s="134"/>
    </row>
    <row r="48" spans="1:17" x14ac:dyDescent="0.2">
      <c r="A48" s="57">
        <v>15.4</v>
      </c>
      <c r="B48" s="57">
        <v>19.2</v>
      </c>
      <c r="C48" s="40">
        <v>1</v>
      </c>
      <c r="D48" s="142" t="s">
        <v>11</v>
      </c>
      <c r="E48" s="143">
        <f t="shared" ref="E48:G48" si="56">E47+"0:3"</f>
        <v>0.20138888888888881</v>
      </c>
      <c r="F48" s="143">
        <f t="shared" si="56"/>
        <v>0.24305555555555547</v>
      </c>
      <c r="G48" s="143">
        <f t="shared" si="56"/>
        <v>0.28472222222222215</v>
      </c>
      <c r="H48" s="143">
        <f t="shared" ref="H48:O48" si="57">H47+"0:3"</f>
        <v>0.32638888888888878</v>
      </c>
      <c r="I48" s="143">
        <f t="shared" si="57"/>
        <v>0.40972222222222215</v>
      </c>
      <c r="J48" s="143">
        <f t="shared" si="57"/>
        <v>0.57638888888888884</v>
      </c>
      <c r="K48" s="143">
        <f t="shared" si="57"/>
        <v>0.61805555555555547</v>
      </c>
      <c r="L48" s="143">
        <f t="shared" si="57"/>
        <v>0.65972222222222221</v>
      </c>
      <c r="M48" s="143">
        <f t="shared" si="57"/>
        <v>0.70138888888888884</v>
      </c>
      <c r="N48" s="143">
        <f t="shared" si="57"/>
        <v>0.78472222222222221</v>
      </c>
      <c r="O48" s="143">
        <f t="shared" si="57"/>
        <v>0.94444444444444431</v>
      </c>
      <c r="P48" s="134"/>
      <c r="Q48" s="134"/>
    </row>
    <row r="50" spans="4:17" x14ac:dyDescent="0.2"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4:17" x14ac:dyDescent="0.2"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</row>
    <row r="52" spans="4:17" x14ac:dyDescent="0.2"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</row>
    <row r="53" spans="4:17" x14ac:dyDescent="0.2"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</row>
  </sheetData>
  <pageMargins left="0.7" right="0.7" top="0.78740157499999996" bottom="0.78740157499999996" header="0.3" footer="0.3"/>
  <ignoredErrors>
    <ignoredError sqref="E29:P48 E10:P28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showGridLines="0" workbookViewId="0">
      <selection activeCell="C2" sqref="C2"/>
    </sheetView>
  </sheetViews>
  <sheetFormatPr defaultColWidth="9.140625" defaultRowHeight="12" x14ac:dyDescent="0.2"/>
  <cols>
    <col min="1" max="1" width="9.140625" style="6"/>
    <col min="2" max="2" width="5.140625" style="40" customWidth="1"/>
    <col min="3" max="3" width="35.5703125" style="6" customWidth="1"/>
    <col min="4" max="94" width="6.140625" style="6" customWidth="1"/>
    <col min="95" max="16384" width="9.140625" style="6"/>
  </cols>
  <sheetData>
    <row r="1" spans="1:17" ht="15" customHeight="1" x14ac:dyDescent="0.2">
      <c r="L1" s="200" t="s">
        <v>625</v>
      </c>
    </row>
    <row r="2" spans="1:17" s="177" customFormat="1" ht="15" customHeight="1" x14ac:dyDescent="0.25">
      <c r="B2" s="176"/>
      <c r="C2" s="177" t="s">
        <v>459</v>
      </c>
    </row>
    <row r="3" spans="1:17" s="121" customFormat="1" ht="12" customHeight="1" x14ac:dyDescent="0.25">
      <c r="B3" s="134"/>
      <c r="D3" s="162" t="s">
        <v>0</v>
      </c>
      <c r="M3" s="177"/>
      <c r="N3" s="177"/>
      <c r="O3" s="177"/>
      <c r="P3" s="177"/>
      <c r="Q3" s="177"/>
    </row>
    <row r="4" spans="1:17" s="121" customFormat="1" ht="12" customHeight="1" x14ac:dyDescent="0.25">
      <c r="B4" s="134"/>
      <c r="C4" s="13" t="s">
        <v>2</v>
      </c>
      <c r="D4" s="164">
        <v>1</v>
      </c>
      <c r="E4" s="164">
        <v>3</v>
      </c>
      <c r="F4" s="164">
        <v>5</v>
      </c>
      <c r="G4" s="164">
        <v>7</v>
      </c>
      <c r="H4" s="164">
        <v>9</v>
      </c>
      <c r="I4" s="164">
        <v>11</v>
      </c>
      <c r="J4" s="164">
        <v>13</v>
      </c>
      <c r="K4" s="164">
        <v>15</v>
      </c>
      <c r="M4" s="177"/>
      <c r="N4" s="177"/>
      <c r="O4" s="177"/>
      <c r="P4" s="177"/>
    </row>
    <row r="5" spans="1:17" s="121" customFormat="1" ht="12" customHeight="1" x14ac:dyDescent="0.25">
      <c r="B5" s="134"/>
      <c r="C5" s="13" t="s">
        <v>3</v>
      </c>
      <c r="D5" s="165" t="s">
        <v>4</v>
      </c>
      <c r="E5" s="165" t="s">
        <v>4</v>
      </c>
      <c r="F5" s="165" t="s">
        <v>4</v>
      </c>
      <c r="G5" s="165" t="s">
        <v>4</v>
      </c>
      <c r="H5" s="165" t="s">
        <v>4</v>
      </c>
      <c r="I5" s="165" t="s">
        <v>4</v>
      </c>
      <c r="J5" s="165" t="s">
        <v>4</v>
      </c>
      <c r="K5" s="165" t="s">
        <v>4</v>
      </c>
      <c r="M5" s="177"/>
      <c r="N5" s="177"/>
      <c r="O5" s="177"/>
      <c r="P5" s="177"/>
    </row>
    <row r="6" spans="1:17" s="121" customFormat="1" ht="12" customHeight="1" x14ac:dyDescent="0.25">
      <c r="A6" s="134" t="s">
        <v>77</v>
      </c>
      <c r="B6" s="166" t="s">
        <v>7</v>
      </c>
      <c r="C6" s="13" t="s">
        <v>8</v>
      </c>
      <c r="D6" s="163"/>
      <c r="E6" s="163"/>
      <c r="F6" s="163"/>
      <c r="G6" s="163"/>
      <c r="H6" s="164">
        <v>25</v>
      </c>
      <c r="I6" s="163"/>
      <c r="J6" s="163"/>
      <c r="K6" s="163"/>
      <c r="M6" s="177"/>
      <c r="N6" s="177"/>
      <c r="O6" s="177"/>
      <c r="P6" s="177"/>
    </row>
    <row r="7" spans="1:17" s="121" customFormat="1" ht="12" customHeight="1" x14ac:dyDescent="0.25">
      <c r="A7" s="57">
        <v>0</v>
      </c>
      <c r="B7" s="40">
        <v>1</v>
      </c>
      <c r="C7" s="48" t="s">
        <v>190</v>
      </c>
      <c r="D7" s="141">
        <v>0.18888888888888888</v>
      </c>
      <c r="E7" s="141">
        <v>0.23055555555555554</v>
      </c>
      <c r="F7" s="141">
        <v>0.28611111111111115</v>
      </c>
      <c r="G7" s="141">
        <v>0.48055555555555557</v>
      </c>
      <c r="H7" s="141">
        <v>0.56388888888888888</v>
      </c>
      <c r="I7" s="141">
        <v>0.60555555555555551</v>
      </c>
      <c r="J7" s="141">
        <v>0.64722222222222225</v>
      </c>
      <c r="K7" s="141">
        <v>0.68888888888888899</v>
      </c>
      <c r="M7" s="177"/>
      <c r="N7" s="177"/>
      <c r="O7" s="177"/>
      <c r="P7" s="177"/>
    </row>
    <row r="8" spans="1:17" s="121" customFormat="1" ht="12" customHeight="1" x14ac:dyDescent="0.25">
      <c r="A8" s="57">
        <v>1.3</v>
      </c>
      <c r="B8" s="40">
        <v>3</v>
      </c>
      <c r="C8" s="24" t="s">
        <v>191</v>
      </c>
      <c r="D8" s="136">
        <f t="shared" ref="D8:K8" si="0">D7+"0:5"</f>
        <v>0.19236111111111109</v>
      </c>
      <c r="E8" s="136">
        <f t="shared" si="0"/>
        <v>0.23402777777777775</v>
      </c>
      <c r="F8" s="136">
        <f t="shared" si="0"/>
        <v>0.28958333333333336</v>
      </c>
      <c r="G8" s="136">
        <f t="shared" si="0"/>
        <v>0.48402777777777778</v>
      </c>
      <c r="H8" s="136">
        <f t="shared" si="0"/>
        <v>0.56736111111111109</v>
      </c>
      <c r="I8" s="136">
        <f t="shared" si="0"/>
        <v>0.60902777777777772</v>
      </c>
      <c r="J8" s="136">
        <f t="shared" si="0"/>
        <v>0.65069444444444446</v>
      </c>
      <c r="K8" s="136">
        <f t="shared" si="0"/>
        <v>0.6923611111111112</v>
      </c>
      <c r="M8" s="177"/>
      <c r="N8" s="177"/>
      <c r="O8" s="177"/>
      <c r="P8" s="177"/>
    </row>
    <row r="9" spans="1:17" s="121" customFormat="1" ht="12" customHeight="1" x14ac:dyDescent="0.25">
      <c r="A9" s="57">
        <v>2.1</v>
      </c>
      <c r="B9" s="40">
        <v>4</v>
      </c>
      <c r="C9" s="24" t="s">
        <v>192</v>
      </c>
      <c r="D9" s="136">
        <f t="shared" ref="D9:K9" si="1">D8+"0:2"</f>
        <v>0.19374999999999998</v>
      </c>
      <c r="E9" s="136">
        <f t="shared" si="1"/>
        <v>0.23541666666666664</v>
      </c>
      <c r="F9" s="136">
        <f t="shared" si="1"/>
        <v>0.29097222222222224</v>
      </c>
      <c r="G9" s="136">
        <f t="shared" si="1"/>
        <v>0.48541666666666666</v>
      </c>
      <c r="H9" s="136">
        <f t="shared" si="1"/>
        <v>0.56874999999999998</v>
      </c>
      <c r="I9" s="136">
        <f t="shared" si="1"/>
        <v>0.61041666666666661</v>
      </c>
      <c r="J9" s="136">
        <f t="shared" si="1"/>
        <v>0.65208333333333335</v>
      </c>
      <c r="K9" s="136">
        <f t="shared" si="1"/>
        <v>0.69375000000000009</v>
      </c>
      <c r="M9" s="177"/>
      <c r="N9" s="177"/>
      <c r="O9" s="177"/>
      <c r="P9" s="177"/>
    </row>
    <row r="10" spans="1:17" s="121" customFormat="1" ht="12" customHeight="1" x14ac:dyDescent="0.25">
      <c r="A10" s="57">
        <v>2.6</v>
      </c>
      <c r="B10" s="40">
        <v>5</v>
      </c>
      <c r="C10" s="24" t="s">
        <v>193</v>
      </c>
      <c r="D10" s="136">
        <f t="shared" ref="D10:K10" si="2">D9+"0:1"</f>
        <v>0.19444444444444442</v>
      </c>
      <c r="E10" s="136">
        <f t="shared" si="2"/>
        <v>0.23611111111111108</v>
      </c>
      <c r="F10" s="136">
        <f t="shared" si="2"/>
        <v>0.29166666666666669</v>
      </c>
      <c r="G10" s="136">
        <f t="shared" si="2"/>
        <v>0.4861111111111111</v>
      </c>
      <c r="H10" s="136">
        <f t="shared" si="2"/>
        <v>0.56944444444444442</v>
      </c>
      <c r="I10" s="136">
        <f t="shared" si="2"/>
        <v>0.61111111111111105</v>
      </c>
      <c r="J10" s="136">
        <f t="shared" si="2"/>
        <v>0.65277777777777779</v>
      </c>
      <c r="K10" s="136">
        <f t="shared" si="2"/>
        <v>0.69444444444444453</v>
      </c>
      <c r="M10" s="177"/>
      <c r="N10" s="177"/>
      <c r="O10" s="177"/>
      <c r="P10" s="177"/>
    </row>
    <row r="11" spans="1:17" s="121" customFormat="1" ht="12" customHeight="1" x14ac:dyDescent="0.25">
      <c r="A11" s="57">
        <v>3.8</v>
      </c>
      <c r="B11" s="40">
        <v>6</v>
      </c>
      <c r="C11" s="24" t="s">
        <v>194</v>
      </c>
      <c r="D11" s="136">
        <f t="shared" ref="D11:K11" si="3">D10+"0:2"</f>
        <v>0.1958333333333333</v>
      </c>
      <c r="E11" s="136">
        <f t="shared" si="3"/>
        <v>0.23749999999999996</v>
      </c>
      <c r="F11" s="136">
        <f t="shared" si="3"/>
        <v>0.29305555555555557</v>
      </c>
      <c r="G11" s="136">
        <f t="shared" si="3"/>
        <v>0.48749999999999999</v>
      </c>
      <c r="H11" s="136">
        <f t="shared" si="3"/>
        <v>0.5708333333333333</v>
      </c>
      <c r="I11" s="136">
        <f t="shared" si="3"/>
        <v>0.61249999999999993</v>
      </c>
      <c r="J11" s="136">
        <f t="shared" si="3"/>
        <v>0.65416666666666667</v>
      </c>
      <c r="K11" s="136">
        <f t="shared" si="3"/>
        <v>0.69583333333333341</v>
      </c>
      <c r="M11" s="177"/>
      <c r="N11" s="177"/>
      <c r="O11" s="177"/>
      <c r="P11" s="177"/>
    </row>
    <row r="12" spans="1:17" s="121" customFormat="1" ht="12" customHeight="1" x14ac:dyDescent="0.25">
      <c r="A12" s="57">
        <v>4.5999999999999996</v>
      </c>
      <c r="B12" s="40">
        <v>7</v>
      </c>
      <c r="C12" s="24" t="s">
        <v>195</v>
      </c>
      <c r="D12" s="136">
        <f t="shared" ref="D12:K14" si="4">D11+"0:1"</f>
        <v>0.19652777777777775</v>
      </c>
      <c r="E12" s="136">
        <f t="shared" si="4"/>
        <v>0.2381944444444444</v>
      </c>
      <c r="F12" s="136">
        <f t="shared" si="4"/>
        <v>0.29375000000000001</v>
      </c>
      <c r="G12" s="136">
        <f t="shared" si="4"/>
        <v>0.48819444444444443</v>
      </c>
      <c r="H12" s="136">
        <f t="shared" si="4"/>
        <v>0.57152777777777775</v>
      </c>
      <c r="I12" s="136">
        <f t="shared" si="4"/>
        <v>0.61319444444444438</v>
      </c>
      <c r="J12" s="136">
        <f t="shared" si="4"/>
        <v>0.65486111111111112</v>
      </c>
      <c r="K12" s="136">
        <f t="shared" si="4"/>
        <v>0.69652777777777786</v>
      </c>
      <c r="M12" s="177"/>
      <c r="N12" s="177"/>
      <c r="O12" s="177"/>
      <c r="P12" s="177"/>
    </row>
    <row r="13" spans="1:17" s="121" customFormat="1" ht="12" customHeight="1" x14ac:dyDescent="0.25">
      <c r="A13" s="57">
        <v>5.7</v>
      </c>
      <c r="B13" s="40">
        <v>8</v>
      </c>
      <c r="C13" s="24" t="s">
        <v>196</v>
      </c>
      <c r="D13" s="136">
        <f t="shared" si="4"/>
        <v>0.19722222222222219</v>
      </c>
      <c r="E13" s="136">
        <f t="shared" si="4"/>
        <v>0.23888888888888885</v>
      </c>
      <c r="F13" s="136">
        <f t="shared" si="4"/>
        <v>0.29444444444444445</v>
      </c>
      <c r="G13" s="136">
        <f t="shared" si="4"/>
        <v>0.48888888888888887</v>
      </c>
      <c r="H13" s="136">
        <f t="shared" si="4"/>
        <v>0.57222222222222219</v>
      </c>
      <c r="I13" s="136">
        <f t="shared" si="4"/>
        <v>0.61388888888888882</v>
      </c>
      <c r="J13" s="136">
        <f t="shared" si="4"/>
        <v>0.65555555555555556</v>
      </c>
      <c r="K13" s="136">
        <f t="shared" si="4"/>
        <v>0.6972222222222223</v>
      </c>
      <c r="M13" s="177"/>
      <c r="N13" s="177"/>
      <c r="O13" s="177"/>
      <c r="P13" s="177"/>
    </row>
    <row r="14" spans="1:17" s="121" customFormat="1" ht="12" customHeight="1" x14ac:dyDescent="0.25">
      <c r="A14" s="57">
        <v>6.4</v>
      </c>
      <c r="B14" s="40">
        <v>9</v>
      </c>
      <c r="C14" s="24" t="s">
        <v>211</v>
      </c>
      <c r="D14" s="136">
        <f t="shared" si="4"/>
        <v>0.19791666666666663</v>
      </c>
      <c r="E14" s="136">
        <f t="shared" si="4"/>
        <v>0.23958333333333329</v>
      </c>
      <c r="F14" s="136">
        <f t="shared" si="4"/>
        <v>0.2951388888888889</v>
      </c>
      <c r="G14" s="136">
        <f t="shared" si="4"/>
        <v>0.48958333333333331</v>
      </c>
      <c r="H14" s="136">
        <f t="shared" si="4"/>
        <v>0.57291666666666663</v>
      </c>
      <c r="I14" s="136">
        <f t="shared" si="4"/>
        <v>0.61458333333333326</v>
      </c>
      <c r="J14" s="136">
        <f t="shared" si="4"/>
        <v>0.65625</v>
      </c>
      <c r="K14" s="136">
        <f t="shared" si="4"/>
        <v>0.69791666666666674</v>
      </c>
      <c r="M14" s="177"/>
      <c r="N14" s="177"/>
      <c r="O14" s="177"/>
      <c r="P14" s="177"/>
    </row>
    <row r="15" spans="1:17" s="121" customFormat="1" ht="12" customHeight="1" x14ac:dyDescent="0.25">
      <c r="A15" s="57">
        <v>7.4</v>
      </c>
      <c r="B15" s="40">
        <v>10</v>
      </c>
      <c r="C15" s="24" t="s">
        <v>212</v>
      </c>
      <c r="D15" s="136">
        <f t="shared" ref="D15:K15" si="5">D14+"0:2"</f>
        <v>0.19930555555555551</v>
      </c>
      <c r="E15" s="136">
        <f t="shared" si="5"/>
        <v>0.24097222222222217</v>
      </c>
      <c r="F15" s="136">
        <f t="shared" si="5"/>
        <v>0.29652777777777778</v>
      </c>
      <c r="G15" s="136">
        <f t="shared" si="5"/>
        <v>0.4909722222222222</v>
      </c>
      <c r="H15" s="136">
        <f t="shared" si="5"/>
        <v>0.57430555555555551</v>
      </c>
      <c r="I15" s="136">
        <f t="shared" si="5"/>
        <v>0.61597222222222214</v>
      </c>
      <c r="J15" s="136">
        <f t="shared" si="5"/>
        <v>0.65763888888888888</v>
      </c>
      <c r="K15" s="136">
        <f t="shared" si="5"/>
        <v>0.69930555555555562</v>
      </c>
      <c r="M15" s="177"/>
      <c r="N15" s="177"/>
      <c r="O15" s="177"/>
      <c r="P15" s="177"/>
    </row>
    <row r="16" spans="1:17" s="121" customFormat="1" ht="12" customHeight="1" x14ac:dyDescent="0.25">
      <c r="A16" s="57">
        <v>9.1999999999999993</v>
      </c>
      <c r="B16" s="40">
        <v>11</v>
      </c>
      <c r="C16" s="24" t="s">
        <v>241</v>
      </c>
      <c r="D16" s="136">
        <f t="shared" ref="D16:K16" si="6">D15+"0:3"</f>
        <v>0.20138888888888884</v>
      </c>
      <c r="E16" s="136">
        <f t="shared" si="6"/>
        <v>0.2430555555555555</v>
      </c>
      <c r="F16" s="136">
        <f t="shared" si="6"/>
        <v>0.2986111111111111</v>
      </c>
      <c r="G16" s="136">
        <f t="shared" si="6"/>
        <v>0.49305555555555552</v>
      </c>
      <c r="H16" s="136">
        <f t="shared" si="6"/>
        <v>0.57638888888888884</v>
      </c>
      <c r="I16" s="136">
        <f t="shared" si="6"/>
        <v>0.61805555555555547</v>
      </c>
      <c r="J16" s="136">
        <f t="shared" si="6"/>
        <v>0.65972222222222221</v>
      </c>
      <c r="K16" s="136">
        <f t="shared" si="6"/>
        <v>0.70138888888888895</v>
      </c>
      <c r="M16" s="177"/>
      <c r="N16" s="177"/>
      <c r="O16" s="177"/>
      <c r="P16" s="177"/>
    </row>
    <row r="17" spans="1:20" s="121" customFormat="1" ht="12" customHeight="1" x14ac:dyDescent="0.25">
      <c r="A17" s="57">
        <v>11.2</v>
      </c>
      <c r="B17" s="40">
        <v>12</v>
      </c>
      <c r="C17" s="24" t="s">
        <v>242</v>
      </c>
      <c r="D17" s="136">
        <f t="shared" ref="D17:K17" si="7">D16+"0:4"</f>
        <v>0.20416666666666661</v>
      </c>
      <c r="E17" s="136">
        <f t="shared" si="7"/>
        <v>0.24583333333333326</v>
      </c>
      <c r="F17" s="136">
        <f t="shared" si="7"/>
        <v>0.30138888888888887</v>
      </c>
      <c r="G17" s="136">
        <f t="shared" si="7"/>
        <v>0.49583333333333329</v>
      </c>
      <c r="H17" s="136">
        <f t="shared" si="7"/>
        <v>0.57916666666666661</v>
      </c>
      <c r="I17" s="136">
        <f t="shared" si="7"/>
        <v>0.62083333333333324</v>
      </c>
      <c r="J17" s="136">
        <f t="shared" si="7"/>
        <v>0.66249999999999998</v>
      </c>
      <c r="K17" s="136">
        <f t="shared" si="7"/>
        <v>0.70416666666666672</v>
      </c>
      <c r="M17" s="177"/>
      <c r="N17" s="177"/>
      <c r="O17" s="177"/>
      <c r="P17" s="177"/>
    </row>
    <row r="18" spans="1:20" s="121" customFormat="1" ht="12" customHeight="1" x14ac:dyDescent="0.25">
      <c r="A18" s="57">
        <v>12.4</v>
      </c>
      <c r="B18" s="40">
        <v>13</v>
      </c>
      <c r="C18" s="24" t="s">
        <v>243</v>
      </c>
      <c r="D18" s="136">
        <f t="shared" ref="D18:K19" si="8">D17+"0:2"</f>
        <v>0.20555555555555549</v>
      </c>
      <c r="E18" s="136">
        <f t="shared" si="8"/>
        <v>0.24722222222222215</v>
      </c>
      <c r="F18" s="136">
        <f t="shared" si="8"/>
        <v>0.30277777777777776</v>
      </c>
      <c r="G18" s="136">
        <f t="shared" si="8"/>
        <v>0.49722222222222218</v>
      </c>
      <c r="H18" s="136">
        <f t="shared" si="8"/>
        <v>0.58055555555555549</v>
      </c>
      <c r="I18" s="136">
        <f t="shared" si="8"/>
        <v>0.62222222222222212</v>
      </c>
      <c r="J18" s="136">
        <f t="shared" si="8"/>
        <v>0.66388888888888886</v>
      </c>
      <c r="K18" s="136">
        <f t="shared" si="8"/>
        <v>0.7055555555555556</v>
      </c>
      <c r="M18" s="177"/>
      <c r="N18" s="177"/>
      <c r="O18" s="177"/>
      <c r="P18" s="177"/>
    </row>
    <row r="19" spans="1:20" s="121" customFormat="1" ht="12" customHeight="1" x14ac:dyDescent="0.25">
      <c r="A19" s="57">
        <v>14</v>
      </c>
      <c r="B19" s="40">
        <v>14</v>
      </c>
      <c r="C19" s="24" t="s">
        <v>244</v>
      </c>
      <c r="D19" s="136">
        <f t="shared" si="8"/>
        <v>0.20694444444444438</v>
      </c>
      <c r="E19" s="136">
        <f t="shared" si="8"/>
        <v>0.24861111111111103</v>
      </c>
      <c r="F19" s="136">
        <f t="shared" si="8"/>
        <v>0.30416666666666664</v>
      </c>
      <c r="G19" s="136">
        <f t="shared" si="8"/>
        <v>0.49861111111111106</v>
      </c>
      <c r="H19" s="136">
        <f t="shared" si="8"/>
        <v>0.58194444444444438</v>
      </c>
      <c r="I19" s="136">
        <f t="shared" si="8"/>
        <v>0.62361111111111101</v>
      </c>
      <c r="J19" s="136">
        <f t="shared" si="8"/>
        <v>0.66527777777777775</v>
      </c>
      <c r="K19" s="136">
        <f t="shared" si="8"/>
        <v>0.70694444444444449</v>
      </c>
      <c r="M19" s="177"/>
      <c r="N19" s="177"/>
      <c r="O19" s="177"/>
      <c r="P19" s="177"/>
    </row>
    <row r="20" spans="1:20" s="121" customFormat="1" ht="12" customHeight="1" x14ac:dyDescent="0.25">
      <c r="A20" s="57">
        <v>15.799999999999999</v>
      </c>
      <c r="B20" s="40">
        <v>15</v>
      </c>
      <c r="C20" s="24" t="s">
        <v>186</v>
      </c>
      <c r="D20" s="136">
        <f t="shared" ref="D20:K20" si="9">D19+"0:3"</f>
        <v>0.2090277777777777</v>
      </c>
      <c r="E20" s="136">
        <f t="shared" si="9"/>
        <v>0.25069444444444439</v>
      </c>
      <c r="F20" s="136">
        <f t="shared" si="9"/>
        <v>0.30624999999999997</v>
      </c>
      <c r="G20" s="136">
        <f t="shared" si="9"/>
        <v>0.50069444444444444</v>
      </c>
      <c r="H20" s="136">
        <f t="shared" si="9"/>
        <v>0.5840277777777777</v>
      </c>
      <c r="I20" s="136">
        <f t="shared" si="9"/>
        <v>0.62569444444444433</v>
      </c>
      <c r="J20" s="136">
        <f t="shared" si="9"/>
        <v>0.66736111111111107</v>
      </c>
      <c r="K20" s="136">
        <f t="shared" si="9"/>
        <v>0.70902777777777781</v>
      </c>
      <c r="M20" s="177"/>
      <c r="N20" s="177"/>
      <c r="O20" s="177"/>
      <c r="P20" s="177"/>
    </row>
    <row r="21" spans="1:20" s="121" customFormat="1" ht="12" customHeight="1" x14ac:dyDescent="0.25">
      <c r="A21" s="57">
        <v>16.400000000000002</v>
      </c>
      <c r="B21" s="40">
        <v>16</v>
      </c>
      <c r="C21" s="24" t="s">
        <v>187</v>
      </c>
      <c r="D21" s="136">
        <f>D20+"0:1"</f>
        <v>0.20972222222222214</v>
      </c>
      <c r="E21" s="136">
        <f t="shared" ref="E21:K21" si="10">E20+"0:1"</f>
        <v>0.25138888888888883</v>
      </c>
      <c r="F21" s="136">
        <f t="shared" si="10"/>
        <v>0.30694444444444441</v>
      </c>
      <c r="G21" s="136">
        <f t="shared" si="10"/>
        <v>0.50138888888888888</v>
      </c>
      <c r="H21" s="136">
        <f t="shared" si="10"/>
        <v>0.58472222222222214</v>
      </c>
      <c r="I21" s="136">
        <f t="shared" si="10"/>
        <v>0.62638888888888877</v>
      </c>
      <c r="J21" s="136">
        <f t="shared" si="10"/>
        <v>0.66805555555555551</v>
      </c>
      <c r="K21" s="136">
        <f t="shared" si="10"/>
        <v>0.70972222222222225</v>
      </c>
      <c r="M21" s="177"/>
      <c r="N21" s="177"/>
      <c r="O21" s="177"/>
      <c r="P21" s="177"/>
    </row>
    <row r="22" spans="1:20" s="121" customFormat="1" ht="12" customHeight="1" x14ac:dyDescent="0.25">
      <c r="A22" s="57">
        <v>16.8</v>
      </c>
      <c r="B22" s="40">
        <v>17</v>
      </c>
      <c r="C22" s="24" t="s">
        <v>188</v>
      </c>
      <c r="D22" s="136">
        <f t="shared" ref="D22:K22" si="11">D21+"0:2"</f>
        <v>0.21111111111111103</v>
      </c>
      <c r="E22" s="136">
        <f t="shared" si="11"/>
        <v>0.25277777777777771</v>
      </c>
      <c r="F22" s="136">
        <f t="shared" si="11"/>
        <v>0.30833333333333329</v>
      </c>
      <c r="G22" s="136">
        <f t="shared" si="11"/>
        <v>0.50277777777777777</v>
      </c>
      <c r="H22" s="136">
        <f t="shared" si="11"/>
        <v>0.58611111111111103</v>
      </c>
      <c r="I22" s="136">
        <f t="shared" si="11"/>
        <v>0.62777777777777766</v>
      </c>
      <c r="J22" s="136">
        <f t="shared" si="11"/>
        <v>0.6694444444444444</v>
      </c>
      <c r="K22" s="136">
        <f t="shared" si="11"/>
        <v>0.71111111111111114</v>
      </c>
      <c r="M22" s="177"/>
      <c r="N22" s="177"/>
      <c r="O22" s="177"/>
      <c r="P22" s="177"/>
    </row>
    <row r="23" spans="1:20" s="121" customFormat="1" ht="12" customHeight="1" x14ac:dyDescent="0.25">
      <c r="A23" s="57">
        <v>17.700000000000003</v>
      </c>
      <c r="B23" s="40">
        <v>18</v>
      </c>
      <c r="C23" s="25" t="s">
        <v>189</v>
      </c>
      <c r="D23" s="143">
        <f t="shared" ref="D23:K23" si="12">D22+"0:2"</f>
        <v>0.21249999999999991</v>
      </c>
      <c r="E23" s="143">
        <f t="shared" si="12"/>
        <v>0.2541666666666666</v>
      </c>
      <c r="F23" s="143">
        <f t="shared" si="12"/>
        <v>0.30972222222222218</v>
      </c>
      <c r="G23" s="143">
        <f t="shared" si="12"/>
        <v>0.50416666666666665</v>
      </c>
      <c r="H23" s="143">
        <f t="shared" si="12"/>
        <v>0.58749999999999991</v>
      </c>
      <c r="I23" s="143">
        <f t="shared" si="12"/>
        <v>0.62916666666666654</v>
      </c>
      <c r="J23" s="143">
        <f t="shared" si="12"/>
        <v>0.67083333333333328</v>
      </c>
      <c r="K23" s="143">
        <f t="shared" si="12"/>
        <v>0.71250000000000002</v>
      </c>
      <c r="M23" s="177"/>
      <c r="N23" s="177"/>
      <c r="O23" s="177"/>
      <c r="P23" s="177"/>
    </row>
    <row r="24" spans="1:20" s="121" customFormat="1" ht="12" customHeight="1" x14ac:dyDescent="0.25">
      <c r="B24" s="134"/>
      <c r="C24" s="178"/>
      <c r="D24" s="179"/>
      <c r="E24" s="179"/>
      <c r="F24" s="179"/>
      <c r="G24" s="179"/>
      <c r="H24" s="179"/>
      <c r="I24" s="179"/>
      <c r="J24" s="179"/>
      <c r="K24" s="179"/>
      <c r="M24" s="177"/>
      <c r="N24" s="177"/>
      <c r="O24" s="177"/>
      <c r="P24" s="177"/>
      <c r="Q24" s="177"/>
      <c r="R24" s="134"/>
    </row>
    <row r="25" spans="1:20" s="121" customFormat="1" ht="15" customHeight="1" x14ac:dyDescent="0.25">
      <c r="B25" s="134"/>
      <c r="C25" s="178"/>
      <c r="D25" s="179"/>
      <c r="E25" s="179"/>
      <c r="F25" s="179"/>
      <c r="G25" s="179"/>
      <c r="H25" s="179"/>
      <c r="I25" s="179"/>
      <c r="J25" s="179"/>
      <c r="K25" s="179"/>
      <c r="M25" s="179"/>
      <c r="N25" s="179"/>
      <c r="O25" s="177"/>
      <c r="P25" s="177"/>
      <c r="Q25" s="177"/>
      <c r="R25" s="177"/>
      <c r="S25" s="177"/>
      <c r="T25" s="134"/>
    </row>
    <row r="26" spans="1:20" s="121" customFormat="1" ht="15" customHeight="1" x14ac:dyDescent="0.25">
      <c r="B26" s="134"/>
      <c r="C26" s="178"/>
      <c r="D26" s="162" t="s">
        <v>0</v>
      </c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7"/>
      <c r="P26" s="177"/>
      <c r="Q26" s="177"/>
      <c r="R26" s="177"/>
      <c r="S26" s="177"/>
      <c r="T26" s="134"/>
    </row>
    <row r="27" spans="1:20" s="121" customFormat="1" ht="12" customHeight="1" x14ac:dyDescent="0.25">
      <c r="B27" s="134"/>
      <c r="C27" s="168" t="s">
        <v>30</v>
      </c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77"/>
      <c r="O27" s="177"/>
      <c r="P27" s="177"/>
      <c r="Q27" s="177"/>
      <c r="R27" s="177"/>
      <c r="S27" s="134"/>
    </row>
    <row r="28" spans="1:20" s="121" customFormat="1" ht="12" customHeight="1" x14ac:dyDescent="0.25">
      <c r="B28" s="134"/>
      <c r="C28" s="13" t="s">
        <v>2</v>
      </c>
      <c r="D28" s="164">
        <v>2</v>
      </c>
      <c r="E28" s="164">
        <v>4</v>
      </c>
      <c r="F28" s="164">
        <v>6</v>
      </c>
      <c r="G28" s="164">
        <v>8</v>
      </c>
      <c r="H28" s="164">
        <v>10</v>
      </c>
      <c r="I28" s="164">
        <v>12</v>
      </c>
      <c r="J28" s="164">
        <v>14</v>
      </c>
      <c r="K28" s="164">
        <v>16</v>
      </c>
      <c r="L28" s="164">
        <v>18</v>
      </c>
      <c r="M28" s="134"/>
      <c r="N28" s="177"/>
      <c r="O28" s="177"/>
      <c r="P28" s="177"/>
      <c r="Q28" s="177"/>
      <c r="R28" s="177"/>
    </row>
    <row r="29" spans="1:20" s="121" customFormat="1" ht="12" customHeight="1" x14ac:dyDescent="0.25">
      <c r="B29" s="134"/>
      <c r="C29" s="13" t="s">
        <v>3</v>
      </c>
      <c r="D29" s="165" t="s">
        <v>4</v>
      </c>
      <c r="E29" s="165" t="s">
        <v>4</v>
      </c>
      <c r="F29" s="165" t="s">
        <v>4</v>
      </c>
      <c r="G29" s="165" t="s">
        <v>4</v>
      </c>
      <c r="H29" s="165" t="s">
        <v>4</v>
      </c>
      <c r="I29" s="165" t="s">
        <v>4</v>
      </c>
      <c r="J29" s="165" t="s">
        <v>4</v>
      </c>
      <c r="K29" s="165" t="s">
        <v>4</v>
      </c>
      <c r="L29" s="165" t="s">
        <v>4</v>
      </c>
      <c r="M29" s="134"/>
      <c r="N29" s="177"/>
      <c r="O29" s="177"/>
      <c r="P29" s="177"/>
      <c r="Q29" s="177"/>
      <c r="R29" s="177"/>
    </row>
    <row r="30" spans="1:20" s="121" customFormat="1" ht="12" customHeight="1" x14ac:dyDescent="0.25">
      <c r="A30" s="134" t="s">
        <v>77</v>
      </c>
      <c r="B30" s="166" t="s">
        <v>7</v>
      </c>
      <c r="C30" s="13" t="s">
        <v>8</v>
      </c>
      <c r="D30" s="165"/>
      <c r="E30" s="165"/>
      <c r="F30" s="165"/>
      <c r="G30" s="165"/>
      <c r="H30" s="165"/>
      <c r="I30" s="164">
        <v>25</v>
      </c>
      <c r="J30" s="165"/>
      <c r="K30" s="165"/>
      <c r="L30" s="165"/>
      <c r="M30" s="134"/>
      <c r="N30" s="177"/>
      <c r="O30" s="177"/>
      <c r="P30" s="177"/>
      <c r="Q30" s="177"/>
      <c r="R30" s="177"/>
    </row>
    <row r="31" spans="1:20" s="121" customFormat="1" ht="12" customHeight="1" x14ac:dyDescent="0.25">
      <c r="A31" s="180">
        <v>0</v>
      </c>
      <c r="B31" s="40">
        <v>17</v>
      </c>
      <c r="C31" s="48" t="s">
        <v>189</v>
      </c>
      <c r="D31" s="141"/>
      <c r="E31" s="141">
        <v>0.24444444444444446</v>
      </c>
      <c r="F31" s="141"/>
      <c r="G31" s="136">
        <v>0.41111111111111115</v>
      </c>
      <c r="H31" s="136">
        <v>0.53611111111111109</v>
      </c>
      <c r="I31" s="136">
        <v>0.57777777777777783</v>
      </c>
      <c r="J31" s="136">
        <v>0.61944444444444446</v>
      </c>
      <c r="K31" s="136">
        <v>0.66111111111111109</v>
      </c>
      <c r="L31" s="136">
        <v>0.74444444444444446</v>
      </c>
      <c r="M31" s="134"/>
      <c r="N31" s="177"/>
      <c r="O31" s="177"/>
      <c r="P31" s="177"/>
      <c r="Q31" s="177"/>
      <c r="R31" s="177"/>
    </row>
    <row r="32" spans="1:20" s="121" customFormat="1" ht="12" customHeight="1" x14ac:dyDescent="0.25">
      <c r="A32" s="180">
        <v>0.9</v>
      </c>
      <c r="B32" s="40">
        <v>16</v>
      </c>
      <c r="C32" s="24" t="s">
        <v>188</v>
      </c>
      <c r="D32" s="136">
        <v>0.19583333333333333</v>
      </c>
      <c r="E32" s="136">
        <f t="shared" ref="E32:L32" si="13">E31+"0:3"</f>
        <v>0.24652777777777779</v>
      </c>
      <c r="F32" s="136">
        <v>0.30208333333333331</v>
      </c>
      <c r="G32" s="136">
        <f t="shared" si="13"/>
        <v>0.41319444444444448</v>
      </c>
      <c r="H32" s="136">
        <f t="shared" si="13"/>
        <v>0.53819444444444442</v>
      </c>
      <c r="I32" s="136">
        <f t="shared" si="13"/>
        <v>0.57986111111111116</v>
      </c>
      <c r="J32" s="136">
        <f t="shared" si="13"/>
        <v>0.62152777777777779</v>
      </c>
      <c r="K32" s="136">
        <f t="shared" si="13"/>
        <v>0.66319444444444442</v>
      </c>
      <c r="L32" s="136">
        <f t="shared" si="13"/>
        <v>0.74652777777777779</v>
      </c>
      <c r="M32" s="134"/>
      <c r="N32" s="177"/>
      <c r="O32" s="177"/>
      <c r="P32" s="177"/>
      <c r="Q32" s="177"/>
      <c r="R32" s="177"/>
    </row>
    <row r="33" spans="1:18" s="121" customFormat="1" ht="12" customHeight="1" x14ac:dyDescent="0.25">
      <c r="A33" s="180">
        <v>1.3</v>
      </c>
      <c r="B33" s="40">
        <v>15</v>
      </c>
      <c r="C33" s="24" t="s">
        <v>187</v>
      </c>
      <c r="D33" s="136">
        <f t="shared" ref="D33:L34" si="14">D32+"0:1"</f>
        <v>0.19652777777777777</v>
      </c>
      <c r="E33" s="136">
        <f t="shared" si="14"/>
        <v>0.24722222222222223</v>
      </c>
      <c r="F33" s="136">
        <f t="shared" si="14"/>
        <v>0.30277777777777776</v>
      </c>
      <c r="G33" s="136">
        <f t="shared" si="14"/>
        <v>0.41388888888888892</v>
      </c>
      <c r="H33" s="136">
        <f t="shared" si="14"/>
        <v>0.53888888888888886</v>
      </c>
      <c r="I33" s="136">
        <f t="shared" si="14"/>
        <v>0.5805555555555556</v>
      </c>
      <c r="J33" s="136">
        <f t="shared" si="14"/>
        <v>0.62222222222222223</v>
      </c>
      <c r="K33" s="136">
        <f t="shared" si="14"/>
        <v>0.66388888888888886</v>
      </c>
      <c r="L33" s="136">
        <f t="shared" si="14"/>
        <v>0.74722222222222223</v>
      </c>
      <c r="M33" s="134"/>
      <c r="N33" s="177"/>
      <c r="O33" s="177"/>
      <c r="P33" s="177"/>
      <c r="Q33" s="177"/>
      <c r="R33" s="177"/>
    </row>
    <row r="34" spans="1:18" s="121" customFormat="1" ht="12" customHeight="1" x14ac:dyDescent="0.25">
      <c r="A34" s="180">
        <v>1.9</v>
      </c>
      <c r="B34" s="40">
        <v>14</v>
      </c>
      <c r="C34" s="24" t="s">
        <v>186</v>
      </c>
      <c r="D34" s="136">
        <f t="shared" si="14"/>
        <v>0.19722222222222222</v>
      </c>
      <c r="E34" s="136">
        <f t="shared" si="14"/>
        <v>0.24791666666666667</v>
      </c>
      <c r="F34" s="136">
        <f t="shared" si="14"/>
        <v>0.3034722222222222</v>
      </c>
      <c r="G34" s="136">
        <f t="shared" si="14"/>
        <v>0.41458333333333336</v>
      </c>
      <c r="H34" s="136">
        <f t="shared" si="14"/>
        <v>0.5395833333333333</v>
      </c>
      <c r="I34" s="136">
        <f t="shared" si="14"/>
        <v>0.58125000000000004</v>
      </c>
      <c r="J34" s="136">
        <f t="shared" si="14"/>
        <v>0.62291666666666667</v>
      </c>
      <c r="K34" s="136">
        <f t="shared" si="14"/>
        <v>0.6645833333333333</v>
      </c>
      <c r="L34" s="136">
        <f t="shared" si="14"/>
        <v>0.74791666666666667</v>
      </c>
      <c r="M34" s="134"/>
      <c r="N34" s="177"/>
      <c r="O34" s="177"/>
      <c r="P34" s="177"/>
      <c r="Q34" s="177"/>
      <c r="R34" s="177"/>
    </row>
    <row r="35" spans="1:18" s="121" customFormat="1" ht="12" customHeight="1" x14ac:dyDescent="0.25">
      <c r="A35" s="180">
        <v>3.7</v>
      </c>
      <c r="B35" s="40">
        <v>13</v>
      </c>
      <c r="C35" s="24" t="s">
        <v>244</v>
      </c>
      <c r="D35" s="136">
        <f t="shared" ref="D35:L35" si="15">D34+"0:3"</f>
        <v>0.19930555555555554</v>
      </c>
      <c r="E35" s="136">
        <f t="shared" si="15"/>
        <v>0.25</v>
      </c>
      <c r="F35" s="136">
        <f t="shared" si="15"/>
        <v>0.30555555555555552</v>
      </c>
      <c r="G35" s="136">
        <f t="shared" si="15"/>
        <v>0.41666666666666669</v>
      </c>
      <c r="H35" s="136">
        <f t="shared" si="15"/>
        <v>0.54166666666666663</v>
      </c>
      <c r="I35" s="136">
        <f t="shared" si="15"/>
        <v>0.58333333333333337</v>
      </c>
      <c r="J35" s="136">
        <f t="shared" si="15"/>
        <v>0.625</v>
      </c>
      <c r="K35" s="136">
        <f t="shared" si="15"/>
        <v>0.66666666666666663</v>
      </c>
      <c r="L35" s="136">
        <f t="shared" si="15"/>
        <v>0.75</v>
      </c>
      <c r="M35" s="134"/>
      <c r="N35" s="177"/>
      <c r="O35" s="177"/>
      <c r="P35" s="177"/>
      <c r="Q35" s="177"/>
      <c r="R35" s="177"/>
    </row>
    <row r="36" spans="1:18" s="121" customFormat="1" ht="12" customHeight="1" x14ac:dyDescent="0.25">
      <c r="A36" s="180">
        <v>5.3</v>
      </c>
      <c r="B36" s="40">
        <v>12</v>
      </c>
      <c r="C36" s="24" t="s">
        <v>243</v>
      </c>
      <c r="D36" s="136">
        <f t="shared" ref="D36:L37" si="16">D35+"0:2"</f>
        <v>0.20069444444444443</v>
      </c>
      <c r="E36" s="136">
        <f t="shared" si="16"/>
        <v>0.25138888888888888</v>
      </c>
      <c r="F36" s="136">
        <f t="shared" si="16"/>
        <v>0.30694444444444441</v>
      </c>
      <c r="G36" s="136">
        <f t="shared" si="16"/>
        <v>0.41805555555555557</v>
      </c>
      <c r="H36" s="136">
        <f t="shared" si="16"/>
        <v>0.54305555555555551</v>
      </c>
      <c r="I36" s="136">
        <f t="shared" si="16"/>
        <v>0.58472222222222225</v>
      </c>
      <c r="J36" s="136">
        <f t="shared" si="16"/>
        <v>0.62638888888888888</v>
      </c>
      <c r="K36" s="136">
        <f t="shared" si="16"/>
        <v>0.66805555555555551</v>
      </c>
      <c r="L36" s="136">
        <f t="shared" si="16"/>
        <v>0.75138888888888888</v>
      </c>
      <c r="M36" s="134"/>
      <c r="N36" s="177"/>
      <c r="O36" s="177"/>
      <c r="P36" s="177"/>
      <c r="Q36" s="177"/>
      <c r="R36" s="177"/>
    </row>
    <row r="37" spans="1:18" s="121" customFormat="1" ht="12" customHeight="1" x14ac:dyDescent="0.25">
      <c r="A37" s="180">
        <v>6.5</v>
      </c>
      <c r="B37" s="40">
        <v>11</v>
      </c>
      <c r="C37" s="24" t="s">
        <v>242</v>
      </c>
      <c r="D37" s="136">
        <f t="shared" si="16"/>
        <v>0.20208333333333331</v>
      </c>
      <c r="E37" s="136">
        <f t="shared" si="16"/>
        <v>0.25277777777777777</v>
      </c>
      <c r="F37" s="136">
        <f t="shared" si="16"/>
        <v>0.30833333333333329</v>
      </c>
      <c r="G37" s="136">
        <f t="shared" si="16"/>
        <v>0.41944444444444445</v>
      </c>
      <c r="H37" s="136">
        <f t="shared" si="16"/>
        <v>0.5444444444444444</v>
      </c>
      <c r="I37" s="136">
        <f t="shared" si="16"/>
        <v>0.58611111111111114</v>
      </c>
      <c r="J37" s="136">
        <f t="shared" si="16"/>
        <v>0.62777777777777777</v>
      </c>
      <c r="K37" s="136">
        <f t="shared" si="16"/>
        <v>0.6694444444444444</v>
      </c>
      <c r="L37" s="136">
        <f t="shared" si="16"/>
        <v>0.75277777777777777</v>
      </c>
      <c r="M37" s="134"/>
      <c r="N37" s="177"/>
      <c r="O37" s="177"/>
      <c r="P37" s="177"/>
      <c r="Q37" s="177"/>
      <c r="R37" s="177"/>
    </row>
    <row r="38" spans="1:18" s="121" customFormat="1" ht="12" customHeight="1" x14ac:dyDescent="0.25">
      <c r="A38" s="180">
        <v>8.5</v>
      </c>
      <c r="B38" s="40">
        <v>10</v>
      </c>
      <c r="C38" s="24" t="s">
        <v>241</v>
      </c>
      <c r="D38" s="136">
        <f t="shared" ref="D38:L38" si="17">D37+"0:4"</f>
        <v>0.20486111111111108</v>
      </c>
      <c r="E38" s="136">
        <f t="shared" si="17"/>
        <v>0.25555555555555554</v>
      </c>
      <c r="F38" s="136">
        <f t="shared" si="17"/>
        <v>0.31111111111111106</v>
      </c>
      <c r="G38" s="136">
        <f t="shared" si="17"/>
        <v>0.42222222222222222</v>
      </c>
      <c r="H38" s="136">
        <f t="shared" si="17"/>
        <v>0.54722222222222217</v>
      </c>
      <c r="I38" s="136">
        <f t="shared" si="17"/>
        <v>0.58888888888888891</v>
      </c>
      <c r="J38" s="136">
        <f t="shared" si="17"/>
        <v>0.63055555555555554</v>
      </c>
      <c r="K38" s="136">
        <f t="shared" si="17"/>
        <v>0.67222222222222217</v>
      </c>
      <c r="L38" s="136">
        <f t="shared" si="17"/>
        <v>0.75555555555555554</v>
      </c>
      <c r="M38" s="134"/>
      <c r="N38" s="177"/>
      <c r="O38" s="177"/>
      <c r="P38" s="177"/>
      <c r="Q38" s="177"/>
      <c r="R38" s="177"/>
    </row>
    <row r="39" spans="1:18" s="121" customFormat="1" ht="12" customHeight="1" x14ac:dyDescent="0.25">
      <c r="A39" s="180">
        <v>10.3</v>
      </c>
      <c r="B39" s="40">
        <v>9</v>
      </c>
      <c r="C39" s="24" t="s">
        <v>212</v>
      </c>
      <c r="D39" s="136">
        <f t="shared" ref="D39:L39" si="18">D38+"0:3"</f>
        <v>0.2069444444444444</v>
      </c>
      <c r="E39" s="136">
        <f t="shared" si="18"/>
        <v>0.25763888888888886</v>
      </c>
      <c r="F39" s="136">
        <f t="shared" si="18"/>
        <v>0.31319444444444439</v>
      </c>
      <c r="G39" s="136">
        <f t="shared" si="18"/>
        <v>0.42430555555555555</v>
      </c>
      <c r="H39" s="136">
        <f t="shared" si="18"/>
        <v>0.54930555555555549</v>
      </c>
      <c r="I39" s="136">
        <f t="shared" si="18"/>
        <v>0.59097222222222223</v>
      </c>
      <c r="J39" s="136">
        <f t="shared" si="18"/>
        <v>0.63263888888888886</v>
      </c>
      <c r="K39" s="136">
        <f t="shared" si="18"/>
        <v>0.67430555555555549</v>
      </c>
      <c r="L39" s="136">
        <f t="shared" si="18"/>
        <v>0.75763888888888886</v>
      </c>
      <c r="M39" s="134"/>
      <c r="N39" s="177"/>
      <c r="O39" s="177"/>
      <c r="P39" s="177"/>
      <c r="Q39" s="177"/>
      <c r="R39" s="177"/>
    </row>
    <row r="40" spans="1:18" s="121" customFormat="1" ht="12" customHeight="1" x14ac:dyDescent="0.25">
      <c r="A40" s="180">
        <v>11.3</v>
      </c>
      <c r="B40" s="40">
        <v>8</v>
      </c>
      <c r="C40" s="24" t="s">
        <v>211</v>
      </c>
      <c r="D40" s="136">
        <f t="shared" ref="D40:L40" si="19">D39+"0:2"</f>
        <v>0.20833333333333329</v>
      </c>
      <c r="E40" s="136">
        <f t="shared" si="19"/>
        <v>0.25902777777777775</v>
      </c>
      <c r="F40" s="136">
        <f t="shared" si="19"/>
        <v>0.31458333333333327</v>
      </c>
      <c r="G40" s="136">
        <f t="shared" si="19"/>
        <v>0.42569444444444443</v>
      </c>
      <c r="H40" s="136">
        <f t="shared" si="19"/>
        <v>0.55069444444444438</v>
      </c>
      <c r="I40" s="136">
        <f t="shared" si="19"/>
        <v>0.59236111111111112</v>
      </c>
      <c r="J40" s="136">
        <f t="shared" si="19"/>
        <v>0.63402777777777775</v>
      </c>
      <c r="K40" s="136">
        <f t="shared" si="19"/>
        <v>0.67569444444444438</v>
      </c>
      <c r="L40" s="136">
        <f t="shared" si="19"/>
        <v>0.75902777777777775</v>
      </c>
      <c r="M40" s="134"/>
      <c r="N40" s="177"/>
      <c r="O40" s="177"/>
      <c r="P40" s="177"/>
      <c r="Q40" s="177"/>
      <c r="R40" s="177"/>
    </row>
    <row r="41" spans="1:18" s="121" customFormat="1" ht="12" customHeight="1" x14ac:dyDescent="0.25">
      <c r="A41" s="180">
        <v>12</v>
      </c>
      <c r="B41" s="40">
        <v>7</v>
      </c>
      <c r="C41" s="24" t="s">
        <v>196</v>
      </c>
      <c r="D41" s="136">
        <f t="shared" ref="D41:L43" si="20">D40+"0:1"</f>
        <v>0.20902777777777773</v>
      </c>
      <c r="E41" s="136">
        <f t="shared" si="20"/>
        <v>0.25972222222222219</v>
      </c>
      <c r="F41" s="136">
        <f t="shared" si="20"/>
        <v>0.31527777777777771</v>
      </c>
      <c r="G41" s="136">
        <f t="shared" si="20"/>
        <v>0.42638888888888887</v>
      </c>
      <c r="H41" s="136">
        <f t="shared" si="20"/>
        <v>0.55138888888888882</v>
      </c>
      <c r="I41" s="136">
        <f t="shared" si="20"/>
        <v>0.59305555555555556</v>
      </c>
      <c r="J41" s="136">
        <f t="shared" si="20"/>
        <v>0.63472222222222219</v>
      </c>
      <c r="K41" s="136">
        <f t="shared" si="20"/>
        <v>0.67638888888888882</v>
      </c>
      <c r="L41" s="136">
        <f t="shared" si="20"/>
        <v>0.75972222222222219</v>
      </c>
      <c r="M41" s="134"/>
      <c r="N41" s="177"/>
      <c r="O41" s="177"/>
      <c r="P41" s="177"/>
      <c r="Q41" s="177"/>
      <c r="R41" s="177"/>
    </row>
    <row r="42" spans="1:18" s="121" customFormat="1" ht="12" customHeight="1" x14ac:dyDescent="0.25">
      <c r="A42" s="180">
        <v>13.1</v>
      </c>
      <c r="B42" s="40">
        <v>6</v>
      </c>
      <c r="C42" s="24" t="s">
        <v>195</v>
      </c>
      <c r="D42" s="136">
        <f t="shared" si="20"/>
        <v>0.20972222222222217</v>
      </c>
      <c r="E42" s="136">
        <f t="shared" si="20"/>
        <v>0.26041666666666663</v>
      </c>
      <c r="F42" s="136">
        <f t="shared" si="20"/>
        <v>0.31597222222222215</v>
      </c>
      <c r="G42" s="136">
        <f t="shared" si="20"/>
        <v>0.42708333333333331</v>
      </c>
      <c r="H42" s="136">
        <f t="shared" si="20"/>
        <v>0.55208333333333326</v>
      </c>
      <c r="I42" s="136">
        <f t="shared" si="20"/>
        <v>0.59375</v>
      </c>
      <c r="J42" s="136">
        <f t="shared" si="20"/>
        <v>0.63541666666666663</v>
      </c>
      <c r="K42" s="136">
        <f t="shared" si="20"/>
        <v>0.67708333333333326</v>
      </c>
      <c r="L42" s="136">
        <f t="shared" si="20"/>
        <v>0.76041666666666663</v>
      </c>
      <c r="M42" s="134"/>
      <c r="N42" s="177"/>
      <c r="O42" s="177"/>
      <c r="P42" s="177"/>
      <c r="Q42" s="177"/>
      <c r="R42" s="177"/>
    </row>
    <row r="43" spans="1:18" s="121" customFormat="1" ht="12" customHeight="1" x14ac:dyDescent="0.25">
      <c r="A43" s="180">
        <v>13.9</v>
      </c>
      <c r="B43" s="40">
        <v>5</v>
      </c>
      <c r="C43" s="24" t="s">
        <v>194</v>
      </c>
      <c r="D43" s="136">
        <f t="shared" si="20"/>
        <v>0.21041666666666661</v>
      </c>
      <c r="E43" s="136">
        <f t="shared" si="20"/>
        <v>0.26111111111111107</v>
      </c>
      <c r="F43" s="136">
        <f t="shared" si="20"/>
        <v>0.3166666666666666</v>
      </c>
      <c r="G43" s="136">
        <f t="shared" si="20"/>
        <v>0.42777777777777776</v>
      </c>
      <c r="H43" s="136">
        <f t="shared" si="20"/>
        <v>0.5527777777777777</v>
      </c>
      <c r="I43" s="136">
        <f t="shared" si="20"/>
        <v>0.59444444444444444</v>
      </c>
      <c r="J43" s="136">
        <f t="shared" si="20"/>
        <v>0.63611111111111107</v>
      </c>
      <c r="K43" s="136">
        <f t="shared" si="20"/>
        <v>0.6777777777777777</v>
      </c>
      <c r="L43" s="136">
        <f t="shared" si="20"/>
        <v>0.76111111111111107</v>
      </c>
      <c r="M43" s="134"/>
      <c r="N43" s="177"/>
      <c r="O43" s="177"/>
      <c r="P43" s="177"/>
      <c r="Q43" s="177"/>
      <c r="R43" s="177"/>
    </row>
    <row r="44" spans="1:18" s="121" customFormat="1" ht="12" customHeight="1" x14ac:dyDescent="0.25">
      <c r="A44" s="180">
        <v>15.1</v>
      </c>
      <c r="B44" s="40">
        <v>4</v>
      </c>
      <c r="C44" s="24" t="s">
        <v>193</v>
      </c>
      <c r="D44" s="136">
        <f t="shared" ref="D44:L44" si="21">D43+"0:2"</f>
        <v>0.2118055555555555</v>
      </c>
      <c r="E44" s="136">
        <f t="shared" si="21"/>
        <v>0.26249999999999996</v>
      </c>
      <c r="F44" s="136">
        <f t="shared" si="21"/>
        <v>0.31805555555555548</v>
      </c>
      <c r="G44" s="136">
        <f t="shared" si="21"/>
        <v>0.42916666666666664</v>
      </c>
      <c r="H44" s="136">
        <f t="shared" si="21"/>
        <v>0.55416666666666659</v>
      </c>
      <c r="I44" s="136">
        <f t="shared" si="21"/>
        <v>0.59583333333333333</v>
      </c>
      <c r="J44" s="136">
        <f t="shared" si="21"/>
        <v>0.63749999999999996</v>
      </c>
      <c r="K44" s="136">
        <f t="shared" si="21"/>
        <v>0.67916666666666659</v>
      </c>
      <c r="L44" s="136">
        <f t="shared" si="21"/>
        <v>0.76249999999999996</v>
      </c>
      <c r="M44" s="134"/>
      <c r="N44" s="177"/>
      <c r="O44" s="177"/>
      <c r="P44" s="177"/>
      <c r="Q44" s="177"/>
      <c r="R44" s="177"/>
    </row>
    <row r="45" spans="1:18" s="121" customFormat="1" ht="12" customHeight="1" x14ac:dyDescent="0.25">
      <c r="A45" s="180">
        <v>15.6</v>
      </c>
      <c r="B45" s="40">
        <v>3</v>
      </c>
      <c r="C45" s="24" t="s">
        <v>192</v>
      </c>
      <c r="D45" s="136">
        <f t="shared" ref="D45:L46" si="22">D44+"0:1"</f>
        <v>0.21249999999999994</v>
      </c>
      <c r="E45" s="136">
        <f t="shared" si="22"/>
        <v>0.2631944444444444</v>
      </c>
      <c r="F45" s="136">
        <f t="shared" si="22"/>
        <v>0.31874999999999992</v>
      </c>
      <c r="G45" s="136">
        <f t="shared" si="22"/>
        <v>0.42986111111111108</v>
      </c>
      <c r="H45" s="136">
        <f t="shared" si="22"/>
        <v>0.55486111111111103</v>
      </c>
      <c r="I45" s="136">
        <f t="shared" si="22"/>
        <v>0.59652777777777777</v>
      </c>
      <c r="J45" s="136">
        <f t="shared" si="22"/>
        <v>0.6381944444444444</v>
      </c>
      <c r="K45" s="136">
        <f t="shared" si="22"/>
        <v>0.67986111111111103</v>
      </c>
      <c r="L45" s="136">
        <f t="shared" si="22"/>
        <v>0.7631944444444444</v>
      </c>
      <c r="M45" s="134"/>
      <c r="N45" s="177"/>
      <c r="O45" s="177"/>
      <c r="P45" s="177"/>
      <c r="Q45" s="177"/>
      <c r="R45" s="177"/>
    </row>
    <row r="46" spans="1:18" s="121" customFormat="1" ht="12" customHeight="1" x14ac:dyDescent="0.25">
      <c r="A46" s="180">
        <v>16.399999999999999</v>
      </c>
      <c r="B46" s="40">
        <v>2</v>
      </c>
      <c r="C46" s="24" t="s">
        <v>191</v>
      </c>
      <c r="D46" s="136">
        <f t="shared" si="22"/>
        <v>0.21319444444444438</v>
      </c>
      <c r="E46" s="136">
        <f t="shared" si="22"/>
        <v>0.26388888888888884</v>
      </c>
      <c r="F46" s="136">
        <f t="shared" si="22"/>
        <v>0.31944444444444436</v>
      </c>
      <c r="G46" s="136">
        <f t="shared" si="22"/>
        <v>0.43055555555555552</v>
      </c>
      <c r="H46" s="136">
        <f t="shared" si="22"/>
        <v>0.55555555555555547</v>
      </c>
      <c r="I46" s="136">
        <f t="shared" si="22"/>
        <v>0.59722222222222221</v>
      </c>
      <c r="J46" s="136">
        <f t="shared" si="22"/>
        <v>0.63888888888888884</v>
      </c>
      <c r="K46" s="136">
        <f t="shared" si="22"/>
        <v>0.68055555555555547</v>
      </c>
      <c r="L46" s="136">
        <f t="shared" si="22"/>
        <v>0.76388888888888884</v>
      </c>
      <c r="M46" s="134"/>
      <c r="N46" s="177"/>
      <c r="O46" s="177"/>
      <c r="P46" s="177"/>
      <c r="Q46" s="177"/>
      <c r="R46" s="177"/>
    </row>
    <row r="47" spans="1:18" s="121" customFormat="1" ht="12" customHeight="1" x14ac:dyDescent="0.25">
      <c r="A47" s="180">
        <v>17.7</v>
      </c>
      <c r="B47" s="40">
        <v>1</v>
      </c>
      <c r="C47" s="25" t="s">
        <v>190</v>
      </c>
      <c r="D47" s="143">
        <f>D46+"0:5"</f>
        <v>0.21666666666666659</v>
      </c>
      <c r="E47" s="143">
        <f t="shared" ref="E47:L47" si="23">E46+"0:5"</f>
        <v>0.26736111111111105</v>
      </c>
      <c r="F47" s="143">
        <f t="shared" si="23"/>
        <v>0.32291666666666657</v>
      </c>
      <c r="G47" s="143">
        <f t="shared" si="23"/>
        <v>0.43402777777777773</v>
      </c>
      <c r="H47" s="143">
        <f t="shared" si="23"/>
        <v>0.55902777777777768</v>
      </c>
      <c r="I47" s="143">
        <f t="shared" si="23"/>
        <v>0.60069444444444442</v>
      </c>
      <c r="J47" s="143">
        <f t="shared" si="23"/>
        <v>0.64236111111111105</v>
      </c>
      <c r="K47" s="143">
        <f t="shared" si="23"/>
        <v>0.68402777777777768</v>
      </c>
      <c r="L47" s="143">
        <f t="shared" si="23"/>
        <v>0.76736111111111105</v>
      </c>
      <c r="M47" s="134"/>
      <c r="N47" s="177"/>
      <c r="O47" s="177"/>
      <c r="P47" s="177"/>
      <c r="Q47" s="177"/>
      <c r="R47" s="177"/>
    </row>
    <row r="48" spans="1:18" s="121" customFormat="1" ht="12" customHeight="1" x14ac:dyDescent="0.25">
      <c r="A48" s="180"/>
      <c r="B48" s="134"/>
      <c r="N48" s="177"/>
      <c r="O48" s="177"/>
      <c r="P48" s="177"/>
      <c r="Q48" s="177"/>
      <c r="R48" s="177"/>
    </row>
    <row r="49" spans="1:19" s="121" customFormat="1" ht="12" customHeight="1" x14ac:dyDescent="0.25">
      <c r="A49" s="180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77"/>
      <c r="P49" s="177"/>
      <c r="Q49" s="177"/>
      <c r="R49" s="177"/>
      <c r="S49" s="177"/>
    </row>
    <row r="50" spans="1:19" ht="12" customHeight="1" x14ac:dyDescent="0.25">
      <c r="A50" s="18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177"/>
      <c r="P50" s="177"/>
      <c r="Q50" s="177"/>
      <c r="R50" s="177"/>
      <c r="S50" s="177"/>
    </row>
    <row r="51" spans="1:19" ht="12" customHeight="1" x14ac:dyDescent="0.25">
      <c r="A51" s="18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177"/>
      <c r="P51" s="177"/>
      <c r="Q51" s="177"/>
      <c r="R51" s="177"/>
      <c r="S51" s="177"/>
    </row>
    <row r="52" spans="1:19" ht="12" customHeight="1" x14ac:dyDescent="0.25">
      <c r="A52" s="180"/>
      <c r="E52" s="121"/>
      <c r="F52" s="121"/>
      <c r="O52" s="177"/>
      <c r="P52" s="177"/>
      <c r="Q52" s="177"/>
      <c r="R52" s="177"/>
      <c r="S52" s="177"/>
    </row>
    <row r="53" spans="1:19" ht="12" customHeight="1" x14ac:dyDescent="0.25">
      <c r="E53" s="121"/>
      <c r="F53" s="121"/>
      <c r="O53" s="177"/>
      <c r="P53" s="177"/>
      <c r="Q53" s="177"/>
      <c r="R53" s="177"/>
      <c r="S53" s="177"/>
    </row>
    <row r="54" spans="1:19" ht="12" customHeight="1" x14ac:dyDescent="0.25">
      <c r="E54" s="121"/>
      <c r="F54" s="121"/>
      <c r="O54" s="177"/>
      <c r="P54" s="177"/>
      <c r="Q54" s="177"/>
      <c r="R54" s="177"/>
      <c r="S54" s="177"/>
    </row>
    <row r="55" spans="1:19" ht="12" customHeight="1" x14ac:dyDescent="0.2">
      <c r="E55" s="121"/>
      <c r="F55" s="121"/>
    </row>
    <row r="56" spans="1:19" ht="12" customHeight="1" x14ac:dyDescent="0.2">
      <c r="E56" s="121"/>
      <c r="F56" s="121"/>
    </row>
    <row r="57" spans="1:19" ht="12" customHeight="1" x14ac:dyDescent="0.2">
      <c r="E57" s="121"/>
      <c r="F57" s="121"/>
    </row>
    <row r="58" spans="1:19" ht="12" customHeight="1" x14ac:dyDescent="0.2">
      <c r="E58" s="121"/>
      <c r="F58" s="121"/>
    </row>
    <row r="59" spans="1:19" ht="12" customHeight="1" x14ac:dyDescent="0.2">
      <c r="E59" s="121"/>
      <c r="F59" s="121"/>
    </row>
    <row r="60" spans="1:19" ht="12" customHeight="1" x14ac:dyDescent="0.2">
      <c r="E60" s="121"/>
      <c r="F60" s="121"/>
    </row>
    <row r="61" spans="1:19" ht="12" customHeight="1" x14ac:dyDescent="0.2">
      <c r="E61" s="121"/>
      <c r="F61" s="121"/>
    </row>
    <row r="62" spans="1:19" ht="12" customHeight="1" x14ac:dyDescent="0.2">
      <c r="E62" s="121"/>
      <c r="F62" s="121"/>
    </row>
  </sheetData>
  <pageMargins left="0.7" right="0.7" top="0.78740157499999996" bottom="0.78740157499999996" header="0.3" footer="0.3"/>
  <ignoredErrors>
    <ignoredError sqref="D29:M47 D10:M28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134" customWidth="1"/>
    <col min="3" max="3" width="33.85546875" style="121" customWidth="1"/>
    <col min="4" max="92" width="6.140625" style="121" customWidth="1"/>
    <col min="93" max="16384" width="9.140625" style="121"/>
  </cols>
  <sheetData>
    <row r="1" spans="1:14" x14ac:dyDescent="0.2">
      <c r="M1" s="6"/>
      <c r="N1" s="200" t="s">
        <v>771</v>
      </c>
    </row>
    <row r="2" spans="1:14" s="161" customFormat="1" ht="15" x14ac:dyDescent="0.25">
      <c r="A2" s="160"/>
      <c r="B2" s="160"/>
      <c r="C2" s="161" t="s">
        <v>460</v>
      </c>
    </row>
    <row r="3" spans="1:14" x14ac:dyDescent="0.2">
      <c r="D3" s="162" t="s">
        <v>0</v>
      </c>
      <c r="L3" s="9" t="s">
        <v>1</v>
      </c>
    </row>
    <row r="4" spans="1:14" x14ac:dyDescent="0.2">
      <c r="C4" s="13" t="s">
        <v>2</v>
      </c>
      <c r="D4" s="164">
        <v>1</v>
      </c>
      <c r="E4" s="164">
        <v>3</v>
      </c>
      <c r="F4" s="164">
        <v>5</v>
      </c>
      <c r="G4" s="164">
        <v>7</v>
      </c>
      <c r="H4" s="164">
        <v>11</v>
      </c>
      <c r="I4" s="164">
        <v>13</v>
      </c>
      <c r="J4" s="164">
        <v>15</v>
      </c>
      <c r="K4" s="134"/>
      <c r="L4" s="164">
        <v>101</v>
      </c>
      <c r="M4" s="164">
        <v>103</v>
      </c>
      <c r="N4" s="164">
        <v>105</v>
      </c>
    </row>
    <row r="5" spans="1:14" x14ac:dyDescent="0.2">
      <c r="C5" s="13" t="s">
        <v>3</v>
      </c>
      <c r="D5" s="165" t="s">
        <v>4</v>
      </c>
      <c r="E5" s="165" t="s">
        <v>4</v>
      </c>
      <c r="F5" s="165" t="s">
        <v>4</v>
      </c>
      <c r="G5" s="165" t="s">
        <v>4</v>
      </c>
      <c r="H5" s="165" t="s">
        <v>4</v>
      </c>
      <c r="I5" s="165" t="s">
        <v>4</v>
      </c>
      <c r="J5" s="165" t="s">
        <v>4</v>
      </c>
      <c r="K5" s="134"/>
      <c r="L5" s="165" t="s">
        <v>5</v>
      </c>
      <c r="M5" s="165" t="s">
        <v>5</v>
      </c>
      <c r="N5" s="165" t="s">
        <v>5</v>
      </c>
    </row>
    <row r="6" spans="1:14" x14ac:dyDescent="0.2">
      <c r="A6" s="134" t="s">
        <v>77</v>
      </c>
      <c r="B6" s="166" t="s">
        <v>7</v>
      </c>
      <c r="C6" s="13" t="s">
        <v>8</v>
      </c>
      <c r="D6" s="165"/>
      <c r="E6" s="165"/>
      <c r="F6" s="165"/>
      <c r="G6" s="165"/>
      <c r="H6" s="165"/>
      <c r="I6" s="165"/>
      <c r="J6" s="165"/>
      <c r="K6" s="134"/>
      <c r="L6" s="165"/>
      <c r="M6" s="165"/>
      <c r="N6" s="165"/>
    </row>
    <row r="7" spans="1:14" x14ac:dyDescent="0.2">
      <c r="A7" s="57">
        <v>0</v>
      </c>
      <c r="B7" s="40">
        <v>1</v>
      </c>
      <c r="C7" s="146" t="s">
        <v>34</v>
      </c>
      <c r="D7" s="141">
        <v>0.2298611111111111</v>
      </c>
      <c r="E7" s="141">
        <v>0.27152777777777776</v>
      </c>
      <c r="F7" s="141">
        <v>0.43958333333333338</v>
      </c>
      <c r="G7" s="141">
        <v>0.5229166666666667</v>
      </c>
      <c r="H7" s="141">
        <v>0.60625000000000007</v>
      </c>
      <c r="I7" s="141">
        <v>0.6479166666666667</v>
      </c>
      <c r="J7" s="141">
        <v>0.73125000000000007</v>
      </c>
      <c r="K7" s="134"/>
      <c r="L7" s="141">
        <v>0.44097222222222227</v>
      </c>
      <c r="M7" s="141">
        <v>0.60763888888888895</v>
      </c>
      <c r="N7" s="141">
        <v>0.77430555555555547</v>
      </c>
    </row>
    <row r="8" spans="1:14" x14ac:dyDescent="0.2">
      <c r="A8" s="57">
        <v>0.5</v>
      </c>
      <c r="B8" s="40">
        <v>2</v>
      </c>
      <c r="C8" s="137" t="s">
        <v>33</v>
      </c>
      <c r="D8" s="136">
        <f t="shared" ref="D8:G8" si="0">D7+"0:2"</f>
        <v>0.23124999999999998</v>
      </c>
      <c r="E8" s="136">
        <f t="shared" si="0"/>
        <v>0.27291666666666664</v>
      </c>
      <c r="F8" s="136">
        <f t="shared" si="0"/>
        <v>0.44097222222222227</v>
      </c>
      <c r="G8" s="136">
        <f t="shared" si="0"/>
        <v>0.52430555555555558</v>
      </c>
      <c r="H8" s="136">
        <f>H7+"0:2"</f>
        <v>0.60763888888888895</v>
      </c>
      <c r="I8" s="136">
        <f>I7+"0:2"</f>
        <v>0.64930555555555558</v>
      </c>
      <c r="J8" s="136">
        <f>J7+"0:2"</f>
        <v>0.73263888888888895</v>
      </c>
      <c r="K8" s="134"/>
      <c r="L8" s="136">
        <f t="shared" ref="L8:N8" si="1">L7+"0:2"</f>
        <v>0.44236111111111115</v>
      </c>
      <c r="M8" s="136">
        <f t="shared" si="1"/>
        <v>0.60902777777777783</v>
      </c>
      <c r="N8" s="136">
        <f t="shared" si="1"/>
        <v>0.77569444444444435</v>
      </c>
    </row>
    <row r="9" spans="1:14" x14ac:dyDescent="0.2">
      <c r="A9" s="57">
        <v>1.5</v>
      </c>
      <c r="B9" s="40">
        <v>3</v>
      </c>
      <c r="C9" s="173" t="s">
        <v>32</v>
      </c>
      <c r="D9" s="136">
        <f t="shared" ref="D9:N9" si="2">D8+"0:3"</f>
        <v>0.23333333333333331</v>
      </c>
      <c r="E9" s="136">
        <f t="shared" si="2"/>
        <v>0.27499999999999997</v>
      </c>
      <c r="F9" s="136">
        <f t="shared" si="2"/>
        <v>0.44305555555555559</v>
      </c>
      <c r="G9" s="136">
        <f t="shared" si="2"/>
        <v>0.52638888888888891</v>
      </c>
      <c r="H9" s="136">
        <f>H8+"0:3"</f>
        <v>0.60972222222222228</v>
      </c>
      <c r="I9" s="136">
        <f>I8+"0:3"</f>
        <v>0.65138888888888891</v>
      </c>
      <c r="J9" s="136">
        <f>J8+"0:3"</f>
        <v>0.73472222222222228</v>
      </c>
      <c r="K9" s="134"/>
      <c r="L9" s="136">
        <f t="shared" si="2"/>
        <v>0.44444444444444448</v>
      </c>
      <c r="M9" s="136">
        <f t="shared" si="2"/>
        <v>0.61111111111111116</v>
      </c>
      <c r="N9" s="136">
        <f t="shared" si="2"/>
        <v>0.77777777777777768</v>
      </c>
    </row>
    <row r="10" spans="1:14" x14ac:dyDescent="0.2">
      <c r="A10" s="57">
        <v>2.1</v>
      </c>
      <c r="B10" s="40">
        <v>4</v>
      </c>
      <c r="C10" s="137" t="s">
        <v>215</v>
      </c>
      <c r="D10" s="136">
        <f t="shared" ref="D10:G11" si="3">D9+"0:1"</f>
        <v>0.23402777777777775</v>
      </c>
      <c r="E10" s="136">
        <f t="shared" si="3"/>
        <v>0.27569444444444441</v>
      </c>
      <c r="F10" s="136">
        <f t="shared" si="3"/>
        <v>0.44375000000000003</v>
      </c>
      <c r="G10" s="136">
        <f t="shared" si="3"/>
        <v>0.52708333333333335</v>
      </c>
      <c r="H10" s="136">
        <f t="shared" ref="H10:J11" si="4">H9+"0:1"</f>
        <v>0.61041666666666672</v>
      </c>
      <c r="I10" s="136">
        <f t="shared" si="4"/>
        <v>0.65208333333333335</v>
      </c>
      <c r="J10" s="136">
        <f t="shared" si="4"/>
        <v>0.73541666666666672</v>
      </c>
      <c r="K10" s="134"/>
      <c r="L10" s="136">
        <f>L9+"0:1"</f>
        <v>0.44513888888888892</v>
      </c>
      <c r="M10" s="136">
        <f>M9+"0:1"</f>
        <v>0.6118055555555556</v>
      </c>
      <c r="N10" s="136">
        <f>N9+"0:1"</f>
        <v>0.77847222222222212</v>
      </c>
    </row>
    <row r="11" spans="1:14" x14ac:dyDescent="0.2">
      <c r="A11" s="57">
        <v>2.9</v>
      </c>
      <c r="B11" s="40">
        <v>5</v>
      </c>
      <c r="C11" s="137" t="s">
        <v>216</v>
      </c>
      <c r="D11" s="136">
        <f t="shared" si="3"/>
        <v>0.23472222222222219</v>
      </c>
      <c r="E11" s="136">
        <f t="shared" si="3"/>
        <v>0.27638888888888885</v>
      </c>
      <c r="F11" s="136">
        <f t="shared" si="3"/>
        <v>0.44444444444444448</v>
      </c>
      <c r="G11" s="136">
        <f t="shared" si="3"/>
        <v>0.52777777777777779</v>
      </c>
      <c r="H11" s="136">
        <f t="shared" si="4"/>
        <v>0.61111111111111116</v>
      </c>
      <c r="I11" s="136">
        <f t="shared" si="4"/>
        <v>0.65277777777777779</v>
      </c>
      <c r="J11" s="136">
        <f t="shared" si="4"/>
        <v>0.73611111111111116</v>
      </c>
      <c r="K11" s="134"/>
      <c r="L11" s="136">
        <f>L10+"0:2"</f>
        <v>0.4465277777777778</v>
      </c>
      <c r="M11" s="136">
        <f>M10+"0:2"</f>
        <v>0.61319444444444449</v>
      </c>
      <c r="N11" s="136">
        <f>N10+"0:2"</f>
        <v>0.77986111111111101</v>
      </c>
    </row>
    <row r="12" spans="1:14" x14ac:dyDescent="0.2">
      <c r="A12" s="57" t="s">
        <v>25</v>
      </c>
      <c r="B12" s="40">
        <v>6</v>
      </c>
      <c r="C12" s="137" t="s">
        <v>153</v>
      </c>
      <c r="D12" s="136" t="s">
        <v>25</v>
      </c>
      <c r="E12" s="136" t="s">
        <v>25</v>
      </c>
      <c r="F12" s="136" t="s">
        <v>25</v>
      </c>
      <c r="G12" s="136" t="s">
        <v>25</v>
      </c>
      <c r="H12" s="136" t="s">
        <v>25</v>
      </c>
      <c r="I12" s="136" t="s">
        <v>25</v>
      </c>
      <c r="J12" s="136" t="s">
        <v>25</v>
      </c>
      <c r="K12" s="134"/>
      <c r="L12" s="136" t="s">
        <v>25</v>
      </c>
      <c r="M12" s="136" t="s">
        <v>25</v>
      </c>
      <c r="N12" s="136" t="s">
        <v>25</v>
      </c>
    </row>
    <row r="13" spans="1:14" x14ac:dyDescent="0.2">
      <c r="A13" s="57">
        <v>4.5</v>
      </c>
      <c r="B13" s="40">
        <v>7</v>
      </c>
      <c r="C13" s="137" t="s">
        <v>217</v>
      </c>
      <c r="D13" s="136">
        <f t="shared" ref="D13:J13" si="5">D11+"0:2"</f>
        <v>0.23611111111111108</v>
      </c>
      <c r="E13" s="136">
        <f t="shared" si="5"/>
        <v>0.27777777777777773</v>
      </c>
      <c r="F13" s="136">
        <f t="shared" si="5"/>
        <v>0.44583333333333336</v>
      </c>
      <c r="G13" s="136">
        <f t="shared" si="5"/>
        <v>0.52916666666666667</v>
      </c>
      <c r="H13" s="136">
        <f t="shared" si="5"/>
        <v>0.61250000000000004</v>
      </c>
      <c r="I13" s="136">
        <f t="shared" si="5"/>
        <v>0.65416666666666667</v>
      </c>
      <c r="J13" s="136">
        <f t="shared" si="5"/>
        <v>0.73750000000000004</v>
      </c>
      <c r="K13" s="134"/>
      <c r="L13" s="136">
        <f>L11+"0:2"</f>
        <v>0.44791666666666669</v>
      </c>
      <c r="M13" s="136">
        <f>M11+"0:2"</f>
        <v>0.61458333333333337</v>
      </c>
      <c r="N13" s="136">
        <f>N11+"0:2"</f>
        <v>0.78124999999999989</v>
      </c>
    </row>
    <row r="14" spans="1:14" x14ac:dyDescent="0.2">
      <c r="A14" s="57">
        <v>6</v>
      </c>
      <c r="B14" s="40">
        <v>8</v>
      </c>
      <c r="C14" s="137" t="s">
        <v>218</v>
      </c>
      <c r="D14" s="136">
        <f t="shared" ref="D14:G14" si="6">D13+"0:3"</f>
        <v>0.2381944444444444</v>
      </c>
      <c r="E14" s="136">
        <f t="shared" si="6"/>
        <v>0.27986111111111106</v>
      </c>
      <c r="F14" s="136">
        <f t="shared" si="6"/>
        <v>0.44791666666666669</v>
      </c>
      <c r="G14" s="136">
        <f t="shared" si="6"/>
        <v>0.53125</v>
      </c>
      <c r="H14" s="136">
        <f>H13+"0:3"</f>
        <v>0.61458333333333337</v>
      </c>
      <c r="I14" s="136">
        <f>I13+"0:3"</f>
        <v>0.65625</v>
      </c>
      <c r="J14" s="136">
        <f>J13+"0:3"</f>
        <v>0.73958333333333337</v>
      </c>
      <c r="K14" s="134"/>
      <c r="L14" s="136">
        <f>L13+"0:3"</f>
        <v>0.45</v>
      </c>
      <c r="M14" s="136">
        <f>M13+"0:3"</f>
        <v>0.6166666666666667</v>
      </c>
      <c r="N14" s="136">
        <f>N13+"0:3"</f>
        <v>0.78333333333333321</v>
      </c>
    </row>
    <row r="15" spans="1:14" x14ac:dyDescent="0.2">
      <c r="A15" s="57">
        <v>6.4</v>
      </c>
      <c r="B15" s="40">
        <v>9</v>
      </c>
      <c r="C15" s="137" t="s">
        <v>219</v>
      </c>
      <c r="D15" s="136">
        <f t="shared" ref="D15:G15" si="7">D14+"0:1"</f>
        <v>0.23888888888888885</v>
      </c>
      <c r="E15" s="136">
        <f t="shared" si="7"/>
        <v>0.2805555555555555</v>
      </c>
      <c r="F15" s="136">
        <f t="shared" si="7"/>
        <v>0.44861111111111113</v>
      </c>
      <c r="G15" s="136">
        <f t="shared" si="7"/>
        <v>0.53194444444444444</v>
      </c>
      <c r="H15" s="136">
        <f>H14+"0:1"</f>
        <v>0.61527777777777781</v>
      </c>
      <c r="I15" s="136">
        <f>I14+"0:1"</f>
        <v>0.65694444444444444</v>
      </c>
      <c r="J15" s="136">
        <f>J14+"0:1"</f>
        <v>0.74027777777777781</v>
      </c>
      <c r="K15" s="134"/>
      <c r="L15" s="136">
        <f>L14+"0:1"</f>
        <v>0.45069444444444445</v>
      </c>
      <c r="M15" s="136">
        <f>M14+"0:1"</f>
        <v>0.61736111111111114</v>
      </c>
      <c r="N15" s="136">
        <f>N14+"0:1"</f>
        <v>0.78402777777777766</v>
      </c>
    </row>
    <row r="16" spans="1:14" x14ac:dyDescent="0.2">
      <c r="A16" s="57">
        <v>8.6</v>
      </c>
      <c r="B16" s="40">
        <v>10</v>
      </c>
      <c r="C16" s="137" t="s">
        <v>220</v>
      </c>
      <c r="D16" s="136">
        <f t="shared" ref="D16:G18" si="8">D15+"0:3"</f>
        <v>0.24097222222222217</v>
      </c>
      <c r="E16" s="136">
        <f t="shared" si="8"/>
        <v>0.28263888888888883</v>
      </c>
      <c r="F16" s="136">
        <f t="shared" si="8"/>
        <v>0.45069444444444445</v>
      </c>
      <c r="G16" s="136">
        <f t="shared" si="8"/>
        <v>0.53402777777777777</v>
      </c>
      <c r="H16" s="136">
        <f t="shared" ref="H16:J18" si="9">H15+"0:3"</f>
        <v>0.61736111111111114</v>
      </c>
      <c r="I16" s="136">
        <f t="shared" si="9"/>
        <v>0.65902777777777777</v>
      </c>
      <c r="J16" s="136">
        <f t="shared" si="9"/>
        <v>0.74236111111111114</v>
      </c>
      <c r="K16" s="134"/>
      <c r="L16" s="136">
        <f t="shared" ref="L16:N18" si="10">L15+"0:3"</f>
        <v>0.45277777777777778</v>
      </c>
      <c r="M16" s="136">
        <f t="shared" si="10"/>
        <v>0.61944444444444446</v>
      </c>
      <c r="N16" s="136">
        <f t="shared" si="10"/>
        <v>0.78611111111111098</v>
      </c>
    </row>
    <row r="17" spans="1:14" x14ac:dyDescent="0.2">
      <c r="A17" s="57">
        <v>10.5</v>
      </c>
      <c r="B17" s="40">
        <v>11</v>
      </c>
      <c r="C17" s="137" t="s">
        <v>206</v>
      </c>
      <c r="D17" s="136">
        <f t="shared" si="8"/>
        <v>0.2430555555555555</v>
      </c>
      <c r="E17" s="136">
        <f t="shared" si="8"/>
        <v>0.28472222222222215</v>
      </c>
      <c r="F17" s="136">
        <f t="shared" si="8"/>
        <v>0.45277777777777778</v>
      </c>
      <c r="G17" s="136">
        <f t="shared" si="8"/>
        <v>0.53611111111111109</v>
      </c>
      <c r="H17" s="136">
        <f t="shared" si="9"/>
        <v>0.61944444444444446</v>
      </c>
      <c r="I17" s="136">
        <f t="shared" si="9"/>
        <v>0.66111111111111109</v>
      </c>
      <c r="J17" s="136">
        <f t="shared" si="9"/>
        <v>0.74444444444444446</v>
      </c>
      <c r="K17" s="134"/>
      <c r="L17" s="136">
        <f t="shared" si="10"/>
        <v>0.4548611111111111</v>
      </c>
      <c r="M17" s="136">
        <f t="shared" si="10"/>
        <v>0.62152777777777779</v>
      </c>
      <c r="N17" s="136">
        <f t="shared" si="10"/>
        <v>0.78819444444444431</v>
      </c>
    </row>
    <row r="18" spans="1:14" x14ac:dyDescent="0.2">
      <c r="A18" s="57">
        <v>12.9</v>
      </c>
      <c r="B18" s="40">
        <v>12</v>
      </c>
      <c r="C18" s="137" t="s">
        <v>207</v>
      </c>
      <c r="D18" s="136">
        <f t="shared" si="8"/>
        <v>0.24513888888888882</v>
      </c>
      <c r="E18" s="136">
        <f t="shared" si="8"/>
        <v>0.28680555555555548</v>
      </c>
      <c r="F18" s="136">
        <f t="shared" si="8"/>
        <v>0.4548611111111111</v>
      </c>
      <c r="G18" s="136">
        <f t="shared" si="8"/>
        <v>0.53819444444444442</v>
      </c>
      <c r="H18" s="136">
        <f t="shared" si="9"/>
        <v>0.62152777777777779</v>
      </c>
      <c r="I18" s="136">
        <f t="shared" si="9"/>
        <v>0.66319444444444442</v>
      </c>
      <c r="J18" s="136">
        <f t="shared" si="9"/>
        <v>0.74652777777777779</v>
      </c>
      <c r="K18" s="134"/>
      <c r="L18" s="136">
        <f t="shared" si="10"/>
        <v>0.45694444444444443</v>
      </c>
      <c r="M18" s="136">
        <f t="shared" si="10"/>
        <v>0.62361111111111112</v>
      </c>
      <c r="N18" s="136">
        <f t="shared" si="10"/>
        <v>0.79027777777777763</v>
      </c>
    </row>
    <row r="19" spans="1:14" x14ac:dyDescent="0.2">
      <c r="A19" s="57">
        <v>13.8</v>
      </c>
      <c r="B19" s="40">
        <v>13</v>
      </c>
      <c r="C19" s="137" t="s">
        <v>221</v>
      </c>
      <c r="D19" s="136">
        <f t="shared" ref="D19:J19" si="11">D18+"0:2"</f>
        <v>0.24652777777777771</v>
      </c>
      <c r="E19" s="136">
        <f t="shared" si="11"/>
        <v>0.28819444444444436</v>
      </c>
      <c r="F19" s="136">
        <f t="shared" si="11"/>
        <v>0.45624999999999999</v>
      </c>
      <c r="G19" s="136">
        <f t="shared" si="11"/>
        <v>0.5395833333333333</v>
      </c>
      <c r="H19" s="136">
        <f t="shared" si="11"/>
        <v>0.62291666666666667</v>
      </c>
      <c r="I19" s="136">
        <f t="shared" si="11"/>
        <v>0.6645833333333333</v>
      </c>
      <c r="J19" s="136">
        <f t="shared" si="11"/>
        <v>0.74791666666666667</v>
      </c>
      <c r="K19" s="134"/>
      <c r="L19" s="136">
        <f>L18+"0:2"</f>
        <v>0.45833333333333331</v>
      </c>
      <c r="M19" s="136">
        <f>M18+"0:2"</f>
        <v>0.625</v>
      </c>
      <c r="N19" s="136">
        <f>N18+"0:2"</f>
        <v>0.79166666666666652</v>
      </c>
    </row>
    <row r="20" spans="1:14" x14ac:dyDescent="0.2">
      <c r="A20" s="57">
        <v>14.4</v>
      </c>
      <c r="B20" s="40">
        <v>14</v>
      </c>
      <c r="C20" s="137" t="s">
        <v>222</v>
      </c>
      <c r="D20" s="136">
        <f t="shared" ref="D20:J20" si="12">D19+"0:1"</f>
        <v>0.24722222222222215</v>
      </c>
      <c r="E20" s="136">
        <f t="shared" si="12"/>
        <v>0.28888888888888881</v>
      </c>
      <c r="F20" s="136">
        <f t="shared" si="12"/>
        <v>0.45694444444444443</v>
      </c>
      <c r="G20" s="136">
        <f t="shared" si="12"/>
        <v>0.54027777777777775</v>
      </c>
      <c r="H20" s="136">
        <f t="shared" si="12"/>
        <v>0.62361111111111112</v>
      </c>
      <c r="I20" s="136">
        <f t="shared" si="12"/>
        <v>0.66527777777777775</v>
      </c>
      <c r="J20" s="136">
        <f t="shared" si="12"/>
        <v>0.74861111111111112</v>
      </c>
      <c r="K20" s="134"/>
      <c r="L20" s="136">
        <f t="shared" ref="L20:N21" si="13">L19+"0:1"</f>
        <v>0.45902777777777776</v>
      </c>
      <c r="M20" s="136">
        <f t="shared" si="13"/>
        <v>0.62569444444444444</v>
      </c>
      <c r="N20" s="136">
        <f t="shared" si="13"/>
        <v>0.79236111111111096</v>
      </c>
    </row>
    <row r="21" spans="1:14" x14ac:dyDescent="0.2">
      <c r="A21" s="57">
        <v>15.1</v>
      </c>
      <c r="B21" s="40">
        <v>15</v>
      </c>
      <c r="C21" s="137" t="s">
        <v>223</v>
      </c>
      <c r="D21" s="136">
        <f t="shared" ref="D21:G22" si="14">D20+"0:2"</f>
        <v>0.24861111111111103</v>
      </c>
      <c r="E21" s="136">
        <f t="shared" si="14"/>
        <v>0.29027777777777769</v>
      </c>
      <c r="F21" s="136">
        <f t="shared" si="14"/>
        <v>0.45833333333333331</v>
      </c>
      <c r="G21" s="136">
        <f t="shared" si="14"/>
        <v>0.54166666666666663</v>
      </c>
      <c r="H21" s="136">
        <f t="shared" ref="H21:J22" si="15">H20+"0:2"</f>
        <v>0.625</v>
      </c>
      <c r="I21" s="136">
        <f t="shared" si="15"/>
        <v>0.66666666666666663</v>
      </c>
      <c r="J21" s="136">
        <f t="shared" si="15"/>
        <v>0.75</v>
      </c>
      <c r="K21" s="134"/>
      <c r="L21" s="136">
        <f t="shared" si="13"/>
        <v>0.4597222222222222</v>
      </c>
      <c r="M21" s="136">
        <f t="shared" si="13"/>
        <v>0.62638888888888888</v>
      </c>
      <c r="N21" s="136">
        <f t="shared" si="13"/>
        <v>0.7930555555555554</v>
      </c>
    </row>
    <row r="22" spans="1:14" x14ac:dyDescent="0.2">
      <c r="A22" s="57">
        <v>16.100000000000001</v>
      </c>
      <c r="B22" s="40">
        <v>16</v>
      </c>
      <c r="C22" s="137" t="s">
        <v>224</v>
      </c>
      <c r="D22" s="136">
        <f t="shared" si="14"/>
        <v>0.24999999999999992</v>
      </c>
      <c r="E22" s="136">
        <f t="shared" si="14"/>
        <v>0.29166666666666657</v>
      </c>
      <c r="F22" s="136">
        <f t="shared" si="14"/>
        <v>0.4597222222222222</v>
      </c>
      <c r="G22" s="136">
        <f t="shared" si="14"/>
        <v>0.54305555555555551</v>
      </c>
      <c r="H22" s="136">
        <f t="shared" si="15"/>
        <v>0.62638888888888888</v>
      </c>
      <c r="I22" s="136">
        <f t="shared" si="15"/>
        <v>0.66805555555555551</v>
      </c>
      <c r="J22" s="136">
        <f t="shared" si="15"/>
        <v>0.75138888888888888</v>
      </c>
      <c r="K22" s="134"/>
      <c r="L22" s="136">
        <f>L21+"0:2"</f>
        <v>0.46111111111111108</v>
      </c>
      <c r="M22" s="136">
        <f>M21+"0:2"</f>
        <v>0.62777777777777777</v>
      </c>
      <c r="N22" s="136">
        <f>N21+"0:2"</f>
        <v>0.79444444444444429</v>
      </c>
    </row>
    <row r="23" spans="1:14" x14ac:dyDescent="0.2">
      <c r="A23" s="57">
        <v>18.100000000000001</v>
      </c>
      <c r="B23" s="40">
        <v>17</v>
      </c>
      <c r="C23" s="137" t="s">
        <v>225</v>
      </c>
      <c r="D23" s="136">
        <f t="shared" ref="D23:J23" si="16">D22+"0:3"</f>
        <v>0.25208333333333327</v>
      </c>
      <c r="E23" s="136">
        <f t="shared" si="16"/>
        <v>0.2937499999999999</v>
      </c>
      <c r="F23" s="136">
        <f t="shared" si="16"/>
        <v>0.46180555555555552</v>
      </c>
      <c r="G23" s="136">
        <f t="shared" si="16"/>
        <v>0.54513888888888884</v>
      </c>
      <c r="H23" s="136">
        <f t="shared" si="16"/>
        <v>0.62847222222222221</v>
      </c>
      <c r="I23" s="136">
        <f t="shared" si="16"/>
        <v>0.67013888888888884</v>
      </c>
      <c r="J23" s="136">
        <f t="shared" si="16"/>
        <v>0.75347222222222221</v>
      </c>
      <c r="K23" s="134"/>
      <c r="L23" s="136">
        <f>L22+"0:3"</f>
        <v>0.46319444444444441</v>
      </c>
      <c r="M23" s="136">
        <f>M22+"0:3"</f>
        <v>0.62986111111111109</v>
      </c>
      <c r="N23" s="136">
        <f>N22+"0:3"</f>
        <v>0.79652777777777761</v>
      </c>
    </row>
    <row r="24" spans="1:14" x14ac:dyDescent="0.2">
      <c r="A24" s="57">
        <v>19.399999999999999</v>
      </c>
      <c r="B24" s="40">
        <v>18</v>
      </c>
      <c r="C24" s="137" t="s">
        <v>209</v>
      </c>
      <c r="D24" s="136">
        <f t="shared" ref="D24:G25" si="17">D23+"0:2"</f>
        <v>0.25347222222222215</v>
      </c>
      <c r="E24" s="136">
        <f t="shared" si="17"/>
        <v>0.29513888888888878</v>
      </c>
      <c r="F24" s="136">
        <f t="shared" si="17"/>
        <v>0.46319444444444441</v>
      </c>
      <c r="G24" s="136">
        <f t="shared" si="17"/>
        <v>0.54652777777777772</v>
      </c>
      <c r="H24" s="136">
        <f t="shared" ref="H24:J25" si="18">H23+"0:2"</f>
        <v>0.62986111111111109</v>
      </c>
      <c r="I24" s="136">
        <f t="shared" si="18"/>
        <v>0.67152777777777772</v>
      </c>
      <c r="J24" s="136">
        <f t="shared" si="18"/>
        <v>0.75486111111111109</v>
      </c>
      <c r="K24" s="134"/>
      <c r="L24" s="136">
        <f t="shared" ref="L24:N25" si="19">L23+"0:2"</f>
        <v>0.46458333333333329</v>
      </c>
      <c r="M24" s="136">
        <f t="shared" si="19"/>
        <v>0.63124999999999998</v>
      </c>
      <c r="N24" s="136">
        <f t="shared" si="19"/>
        <v>0.7979166666666665</v>
      </c>
    </row>
    <row r="25" spans="1:14" x14ac:dyDescent="0.2">
      <c r="A25" s="57">
        <v>20.3</v>
      </c>
      <c r="B25" s="40">
        <v>19</v>
      </c>
      <c r="C25" s="142" t="s">
        <v>210</v>
      </c>
      <c r="D25" s="143">
        <f t="shared" si="17"/>
        <v>0.25486111111111104</v>
      </c>
      <c r="E25" s="143">
        <f t="shared" si="17"/>
        <v>0.29652777777777767</v>
      </c>
      <c r="F25" s="143">
        <f t="shared" si="17"/>
        <v>0.46458333333333329</v>
      </c>
      <c r="G25" s="143">
        <f t="shared" si="17"/>
        <v>0.54791666666666661</v>
      </c>
      <c r="H25" s="143">
        <f t="shared" si="18"/>
        <v>0.63124999999999998</v>
      </c>
      <c r="I25" s="143">
        <f t="shared" si="18"/>
        <v>0.67291666666666661</v>
      </c>
      <c r="J25" s="143">
        <f t="shared" si="18"/>
        <v>0.75624999999999998</v>
      </c>
      <c r="K25" s="134"/>
      <c r="L25" s="143">
        <f t="shared" si="19"/>
        <v>0.46597222222222218</v>
      </c>
      <c r="M25" s="143">
        <f t="shared" si="19"/>
        <v>0.63263888888888886</v>
      </c>
      <c r="N25" s="143">
        <f t="shared" si="19"/>
        <v>0.79930555555555538</v>
      </c>
    </row>
    <row r="26" spans="1:14" x14ac:dyDescent="0.2">
      <c r="A26" s="57"/>
      <c r="B26" s="40"/>
      <c r="C26" s="167"/>
      <c r="D26" s="167"/>
      <c r="E26" s="167"/>
      <c r="F26" s="167"/>
      <c r="G26" s="167"/>
      <c r="H26" s="167"/>
      <c r="I26" s="167"/>
      <c r="J26" s="134"/>
      <c r="K26" s="134"/>
      <c r="L26" s="134"/>
      <c r="M26" s="134"/>
      <c r="N26" s="134"/>
    </row>
    <row r="27" spans="1:14" x14ac:dyDescent="0.2">
      <c r="A27" s="57"/>
      <c r="B27" s="40"/>
      <c r="C27" s="167"/>
      <c r="D27" s="167"/>
      <c r="E27" s="167"/>
      <c r="F27" s="167"/>
      <c r="G27" s="167"/>
      <c r="H27" s="167"/>
      <c r="I27" s="167"/>
      <c r="J27" s="134"/>
      <c r="K27" s="134"/>
      <c r="L27" s="134"/>
      <c r="M27" s="134"/>
      <c r="N27" s="134"/>
    </row>
    <row r="28" spans="1:14" x14ac:dyDescent="0.2">
      <c r="A28" s="57"/>
      <c r="B28" s="57"/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4" x14ac:dyDescent="0.2">
      <c r="A29" s="57"/>
      <c r="B29" s="57"/>
      <c r="D29" s="162" t="s">
        <v>0</v>
      </c>
      <c r="E29" s="134"/>
      <c r="F29" s="134"/>
      <c r="G29" s="134"/>
      <c r="H29" s="134"/>
      <c r="I29" s="134"/>
      <c r="J29" s="134"/>
      <c r="K29" s="134"/>
      <c r="L29" s="9" t="s">
        <v>1</v>
      </c>
      <c r="M29" s="134"/>
    </row>
    <row r="30" spans="1:14" x14ac:dyDescent="0.2">
      <c r="A30" s="57"/>
      <c r="B30" s="57"/>
      <c r="C30" s="168" t="s">
        <v>30</v>
      </c>
      <c r="D30" s="134"/>
      <c r="E30" s="134"/>
      <c r="F30" s="134"/>
      <c r="G30" s="134"/>
      <c r="H30" s="134"/>
      <c r="I30" s="134"/>
      <c r="J30" s="134"/>
      <c r="K30" s="134"/>
      <c r="L30" s="134"/>
      <c r="M30" s="134"/>
    </row>
    <row r="31" spans="1:14" x14ac:dyDescent="0.2">
      <c r="A31" s="57"/>
      <c r="B31" s="57"/>
      <c r="C31" s="13" t="s">
        <v>2</v>
      </c>
      <c r="D31" s="164">
        <v>2</v>
      </c>
      <c r="E31" s="164">
        <v>4</v>
      </c>
      <c r="F31" s="164">
        <v>6</v>
      </c>
      <c r="G31" s="164">
        <v>8</v>
      </c>
      <c r="H31" s="164">
        <v>10</v>
      </c>
      <c r="I31" s="164">
        <v>14</v>
      </c>
      <c r="J31" s="164">
        <v>16</v>
      </c>
      <c r="K31" s="134"/>
      <c r="L31" s="164">
        <v>102</v>
      </c>
      <c r="M31" s="164">
        <v>104</v>
      </c>
      <c r="N31" s="164">
        <v>106</v>
      </c>
    </row>
    <row r="32" spans="1:14" x14ac:dyDescent="0.2">
      <c r="A32" s="57"/>
      <c r="B32" s="57"/>
      <c r="C32" s="13" t="s">
        <v>3</v>
      </c>
      <c r="D32" s="165" t="s">
        <v>4</v>
      </c>
      <c r="E32" s="165" t="s">
        <v>4</v>
      </c>
      <c r="F32" s="165" t="s">
        <v>4</v>
      </c>
      <c r="G32" s="165" t="s">
        <v>4</v>
      </c>
      <c r="H32" s="165" t="s">
        <v>4</v>
      </c>
      <c r="I32" s="165" t="s">
        <v>4</v>
      </c>
      <c r="J32" s="165" t="s">
        <v>4</v>
      </c>
      <c r="K32" s="134"/>
      <c r="L32" s="165" t="s">
        <v>5</v>
      </c>
      <c r="M32" s="165" t="s">
        <v>5</v>
      </c>
      <c r="N32" s="165" t="s">
        <v>5</v>
      </c>
    </row>
    <row r="33" spans="1:14" x14ac:dyDescent="0.2">
      <c r="A33" s="134" t="s">
        <v>77</v>
      </c>
      <c r="B33" s="166" t="s">
        <v>7</v>
      </c>
      <c r="C33" s="13" t="s">
        <v>8</v>
      </c>
      <c r="D33" s="165"/>
      <c r="E33" s="165"/>
      <c r="F33" s="165"/>
      <c r="G33" s="165"/>
      <c r="H33" s="17"/>
      <c r="I33" s="165"/>
      <c r="J33" s="165"/>
      <c r="K33" s="134"/>
      <c r="L33" s="165"/>
      <c r="M33" s="165"/>
      <c r="N33" s="165"/>
    </row>
    <row r="34" spans="1:14" x14ac:dyDescent="0.2">
      <c r="A34" s="57">
        <v>0</v>
      </c>
      <c r="B34" s="40">
        <v>19</v>
      </c>
      <c r="C34" s="137" t="s">
        <v>210</v>
      </c>
      <c r="D34" s="136">
        <v>0.20277777777777781</v>
      </c>
      <c r="E34" s="136">
        <v>0.24444444444444446</v>
      </c>
      <c r="F34" s="136">
        <v>0.28611111111111115</v>
      </c>
      <c r="G34" s="136">
        <v>0.45277777777777778</v>
      </c>
      <c r="H34" s="136">
        <v>0.53611111111111109</v>
      </c>
      <c r="I34" s="136">
        <v>0.61944444444444446</v>
      </c>
      <c r="J34" s="136">
        <v>0.70277777777777783</v>
      </c>
      <c r="K34" s="134"/>
      <c r="L34" s="136">
        <v>0.36874999999999997</v>
      </c>
      <c r="M34" s="136">
        <v>0.53541666666666665</v>
      </c>
      <c r="N34" s="136">
        <v>0.70208333333333339</v>
      </c>
    </row>
    <row r="35" spans="1:14" x14ac:dyDescent="0.2">
      <c r="A35" s="57">
        <v>0.90000000000000036</v>
      </c>
      <c r="B35" s="40">
        <v>18</v>
      </c>
      <c r="C35" s="137" t="s">
        <v>209</v>
      </c>
      <c r="D35" s="136">
        <f t="shared" ref="D35:H37" si="20">D34+"0:2"</f>
        <v>0.20416666666666669</v>
      </c>
      <c r="E35" s="136">
        <f t="shared" si="20"/>
        <v>0.24583333333333335</v>
      </c>
      <c r="F35" s="136">
        <f t="shared" si="20"/>
        <v>0.28750000000000003</v>
      </c>
      <c r="G35" s="136">
        <f t="shared" si="20"/>
        <v>0.45416666666666666</v>
      </c>
      <c r="H35" s="136">
        <f t="shared" si="20"/>
        <v>0.53749999999999998</v>
      </c>
      <c r="I35" s="136">
        <f t="shared" ref="I35:J37" si="21">I34+"0:2"</f>
        <v>0.62083333333333335</v>
      </c>
      <c r="J35" s="136">
        <f t="shared" si="21"/>
        <v>0.70416666666666672</v>
      </c>
      <c r="K35" s="134"/>
      <c r="L35" s="136">
        <f t="shared" ref="L35:N40" si="22">L34+"0:2"</f>
        <v>0.37013888888888885</v>
      </c>
      <c r="M35" s="136">
        <f t="shared" si="22"/>
        <v>0.53680555555555554</v>
      </c>
      <c r="N35" s="136">
        <f t="shared" si="22"/>
        <v>0.70347222222222228</v>
      </c>
    </row>
    <row r="36" spans="1:14" x14ac:dyDescent="0.2">
      <c r="A36" s="57">
        <v>2.2000000000000002</v>
      </c>
      <c r="B36" s="40">
        <v>17</v>
      </c>
      <c r="C36" s="137" t="s">
        <v>225</v>
      </c>
      <c r="D36" s="136">
        <f t="shared" si="20"/>
        <v>0.20555555555555557</v>
      </c>
      <c r="E36" s="136">
        <f t="shared" si="20"/>
        <v>0.24722222222222223</v>
      </c>
      <c r="F36" s="136">
        <f t="shared" si="20"/>
        <v>0.28888888888888892</v>
      </c>
      <c r="G36" s="136">
        <f t="shared" si="20"/>
        <v>0.45555555555555555</v>
      </c>
      <c r="H36" s="136">
        <f t="shared" si="20"/>
        <v>0.53888888888888886</v>
      </c>
      <c r="I36" s="136">
        <f t="shared" si="21"/>
        <v>0.62222222222222223</v>
      </c>
      <c r="J36" s="136">
        <f t="shared" si="21"/>
        <v>0.7055555555555556</v>
      </c>
      <c r="K36" s="134"/>
      <c r="L36" s="136">
        <f t="shared" si="22"/>
        <v>0.37152777777777773</v>
      </c>
      <c r="M36" s="136">
        <f t="shared" si="22"/>
        <v>0.53819444444444442</v>
      </c>
      <c r="N36" s="136">
        <f t="shared" si="22"/>
        <v>0.70486111111111116</v>
      </c>
    </row>
    <row r="37" spans="1:14" x14ac:dyDescent="0.2">
      <c r="A37" s="57">
        <v>4.2</v>
      </c>
      <c r="B37" s="40">
        <v>16</v>
      </c>
      <c r="C37" s="137" t="s">
        <v>224</v>
      </c>
      <c r="D37" s="136">
        <f t="shared" si="20"/>
        <v>0.20694444444444446</v>
      </c>
      <c r="E37" s="136">
        <f t="shared" si="20"/>
        <v>0.24861111111111112</v>
      </c>
      <c r="F37" s="136">
        <f t="shared" si="20"/>
        <v>0.2902777777777778</v>
      </c>
      <c r="G37" s="136">
        <f t="shared" si="20"/>
        <v>0.45694444444444443</v>
      </c>
      <c r="H37" s="136">
        <f t="shared" si="20"/>
        <v>0.54027777777777775</v>
      </c>
      <c r="I37" s="136">
        <f t="shared" si="21"/>
        <v>0.62361111111111112</v>
      </c>
      <c r="J37" s="136">
        <f t="shared" si="21"/>
        <v>0.70694444444444449</v>
      </c>
      <c r="K37" s="134"/>
      <c r="L37" s="136">
        <f t="shared" si="22"/>
        <v>0.37291666666666662</v>
      </c>
      <c r="M37" s="136">
        <f t="shared" si="22"/>
        <v>0.5395833333333333</v>
      </c>
      <c r="N37" s="136">
        <f t="shared" si="22"/>
        <v>0.70625000000000004</v>
      </c>
    </row>
    <row r="38" spans="1:14" x14ac:dyDescent="0.2">
      <c r="A38" s="57">
        <v>5.2</v>
      </c>
      <c r="B38" s="40">
        <v>15</v>
      </c>
      <c r="C38" s="137" t="s">
        <v>223</v>
      </c>
      <c r="D38" s="136">
        <f t="shared" ref="D38:J38" si="23">D37+"0:3"</f>
        <v>0.20902777777777778</v>
      </c>
      <c r="E38" s="136">
        <f t="shared" si="23"/>
        <v>0.25069444444444444</v>
      </c>
      <c r="F38" s="136">
        <f t="shared" si="23"/>
        <v>0.29236111111111113</v>
      </c>
      <c r="G38" s="136">
        <f t="shared" si="23"/>
        <v>0.45902777777777776</v>
      </c>
      <c r="H38" s="136">
        <f t="shared" si="23"/>
        <v>0.54236111111111107</v>
      </c>
      <c r="I38" s="136">
        <f t="shared" si="23"/>
        <v>0.62569444444444444</v>
      </c>
      <c r="J38" s="136">
        <f t="shared" si="23"/>
        <v>0.70902777777777781</v>
      </c>
      <c r="K38" s="134"/>
      <c r="L38" s="136">
        <f t="shared" si="22"/>
        <v>0.3743055555555555</v>
      </c>
      <c r="M38" s="136">
        <f t="shared" si="22"/>
        <v>0.54097222222222219</v>
      </c>
      <c r="N38" s="136">
        <f t="shared" si="22"/>
        <v>0.70763888888888893</v>
      </c>
    </row>
    <row r="39" spans="1:14" x14ac:dyDescent="0.2">
      <c r="A39" s="57">
        <v>5.8999999999999995</v>
      </c>
      <c r="B39" s="40">
        <v>14</v>
      </c>
      <c r="C39" s="137" t="s">
        <v>222</v>
      </c>
      <c r="D39" s="136">
        <f t="shared" ref="D39:H40" si="24">D38+"0:2"</f>
        <v>0.21041666666666667</v>
      </c>
      <c r="E39" s="136">
        <f t="shared" si="24"/>
        <v>0.25208333333333333</v>
      </c>
      <c r="F39" s="136">
        <f t="shared" si="24"/>
        <v>0.29375000000000001</v>
      </c>
      <c r="G39" s="136">
        <f t="shared" si="24"/>
        <v>0.46041666666666664</v>
      </c>
      <c r="H39" s="136">
        <f t="shared" si="24"/>
        <v>0.54374999999999996</v>
      </c>
      <c r="I39" s="136">
        <f>I38+"0:2"</f>
        <v>0.62708333333333333</v>
      </c>
      <c r="J39" s="136">
        <f>J38+"0:2"</f>
        <v>0.7104166666666667</v>
      </c>
      <c r="K39" s="134"/>
      <c r="L39" s="136">
        <f t="shared" si="22"/>
        <v>0.37569444444444439</v>
      </c>
      <c r="M39" s="136">
        <f t="shared" si="22"/>
        <v>0.54236111111111107</v>
      </c>
      <c r="N39" s="136">
        <f t="shared" si="22"/>
        <v>0.70902777777777781</v>
      </c>
    </row>
    <row r="40" spans="1:14" x14ac:dyDescent="0.2">
      <c r="A40" s="57">
        <v>6.5000000000000009</v>
      </c>
      <c r="B40" s="40">
        <v>13</v>
      </c>
      <c r="C40" s="137" t="s">
        <v>221</v>
      </c>
      <c r="D40" s="136">
        <f t="shared" si="24"/>
        <v>0.21180555555555555</v>
      </c>
      <c r="E40" s="136">
        <f t="shared" si="24"/>
        <v>0.25347222222222221</v>
      </c>
      <c r="F40" s="136">
        <f t="shared" si="24"/>
        <v>0.2951388888888889</v>
      </c>
      <c r="G40" s="136">
        <f t="shared" si="24"/>
        <v>0.46180555555555552</v>
      </c>
      <c r="H40" s="136">
        <f t="shared" si="24"/>
        <v>0.54513888888888884</v>
      </c>
      <c r="I40" s="136">
        <f>I39+"0:2"</f>
        <v>0.62847222222222221</v>
      </c>
      <c r="J40" s="136">
        <f>J39+"0:2"</f>
        <v>0.71180555555555558</v>
      </c>
      <c r="K40" s="134"/>
      <c r="L40" s="136">
        <f t="shared" si="22"/>
        <v>0.37708333333333327</v>
      </c>
      <c r="M40" s="136">
        <f t="shared" si="22"/>
        <v>0.54374999999999996</v>
      </c>
      <c r="N40" s="136">
        <f t="shared" si="22"/>
        <v>0.7104166666666667</v>
      </c>
    </row>
    <row r="41" spans="1:14" x14ac:dyDescent="0.2">
      <c r="A41" s="57">
        <v>7.3999999999999995</v>
      </c>
      <c r="B41" s="40">
        <v>12</v>
      </c>
      <c r="C41" s="137" t="s">
        <v>207</v>
      </c>
      <c r="D41" s="136">
        <f t="shared" ref="D41:J41" si="25">D40+"0:1"</f>
        <v>0.21249999999999999</v>
      </c>
      <c r="E41" s="136">
        <f t="shared" si="25"/>
        <v>0.25416666666666665</v>
      </c>
      <c r="F41" s="136">
        <f t="shared" si="25"/>
        <v>0.29583333333333334</v>
      </c>
      <c r="G41" s="136">
        <f t="shared" si="25"/>
        <v>0.46249999999999997</v>
      </c>
      <c r="H41" s="136">
        <f t="shared" si="25"/>
        <v>0.54583333333333328</v>
      </c>
      <c r="I41" s="136">
        <f t="shared" si="25"/>
        <v>0.62916666666666665</v>
      </c>
      <c r="J41" s="136">
        <f t="shared" si="25"/>
        <v>0.71250000000000002</v>
      </c>
      <c r="K41" s="134"/>
      <c r="L41" s="136">
        <f>L40+"0:1"</f>
        <v>0.37777777777777771</v>
      </c>
      <c r="M41" s="136">
        <f>M40+"0:1"</f>
        <v>0.5444444444444444</v>
      </c>
      <c r="N41" s="136">
        <f>N40+"0:1"</f>
        <v>0.71111111111111114</v>
      </c>
    </row>
    <row r="42" spans="1:14" x14ac:dyDescent="0.2">
      <c r="A42" s="57">
        <v>9.8000000000000007</v>
      </c>
      <c r="B42" s="40">
        <v>11</v>
      </c>
      <c r="C42" s="137" t="s">
        <v>206</v>
      </c>
      <c r="D42" s="136">
        <f t="shared" ref="D42:H44" si="26">D41+"0:3"</f>
        <v>0.21458333333333332</v>
      </c>
      <c r="E42" s="136">
        <f t="shared" si="26"/>
        <v>0.25624999999999998</v>
      </c>
      <c r="F42" s="136">
        <f t="shared" si="26"/>
        <v>0.29791666666666666</v>
      </c>
      <c r="G42" s="136">
        <f t="shared" si="26"/>
        <v>0.46458333333333329</v>
      </c>
      <c r="H42" s="136">
        <f t="shared" si="26"/>
        <v>0.54791666666666661</v>
      </c>
      <c r="I42" s="136">
        <f t="shared" ref="I42:J44" si="27">I41+"0:3"</f>
        <v>0.63124999999999998</v>
      </c>
      <c r="J42" s="136">
        <f t="shared" si="27"/>
        <v>0.71458333333333335</v>
      </c>
      <c r="K42" s="134"/>
      <c r="L42" s="136">
        <f t="shared" ref="L42:N44" si="28">L41+"0:3"</f>
        <v>0.37986111111111104</v>
      </c>
      <c r="M42" s="136">
        <f t="shared" si="28"/>
        <v>0.54652777777777772</v>
      </c>
      <c r="N42" s="136">
        <f t="shared" si="28"/>
        <v>0.71319444444444446</v>
      </c>
    </row>
    <row r="43" spans="1:14" x14ac:dyDescent="0.2">
      <c r="A43" s="57">
        <v>11.7</v>
      </c>
      <c r="B43" s="40">
        <v>10</v>
      </c>
      <c r="C43" s="137" t="s">
        <v>220</v>
      </c>
      <c r="D43" s="136">
        <f t="shared" si="26"/>
        <v>0.21666666666666665</v>
      </c>
      <c r="E43" s="136">
        <f t="shared" si="26"/>
        <v>0.2583333333333333</v>
      </c>
      <c r="F43" s="136">
        <f t="shared" si="26"/>
        <v>0.3</v>
      </c>
      <c r="G43" s="136">
        <f t="shared" si="26"/>
        <v>0.46666666666666662</v>
      </c>
      <c r="H43" s="136">
        <f t="shared" si="26"/>
        <v>0.54999999999999993</v>
      </c>
      <c r="I43" s="136">
        <f t="shared" si="27"/>
        <v>0.6333333333333333</v>
      </c>
      <c r="J43" s="136">
        <f t="shared" si="27"/>
        <v>0.71666666666666667</v>
      </c>
      <c r="K43" s="134"/>
      <c r="L43" s="136">
        <f t="shared" si="28"/>
        <v>0.38194444444444436</v>
      </c>
      <c r="M43" s="136">
        <f t="shared" si="28"/>
        <v>0.54861111111111105</v>
      </c>
      <c r="N43" s="136">
        <f t="shared" si="28"/>
        <v>0.71527777777777779</v>
      </c>
    </row>
    <row r="44" spans="1:14" x14ac:dyDescent="0.2">
      <c r="A44" s="57">
        <v>13.899999999999999</v>
      </c>
      <c r="B44" s="40">
        <v>9</v>
      </c>
      <c r="C44" s="137" t="s">
        <v>219</v>
      </c>
      <c r="D44" s="136">
        <f t="shared" si="26"/>
        <v>0.21874999999999997</v>
      </c>
      <c r="E44" s="136">
        <f t="shared" si="26"/>
        <v>0.26041666666666663</v>
      </c>
      <c r="F44" s="136">
        <f t="shared" si="26"/>
        <v>0.30208333333333331</v>
      </c>
      <c r="G44" s="136">
        <f t="shared" si="26"/>
        <v>0.46874999999999994</v>
      </c>
      <c r="H44" s="136">
        <f t="shared" si="26"/>
        <v>0.55208333333333326</v>
      </c>
      <c r="I44" s="136">
        <f t="shared" si="27"/>
        <v>0.63541666666666663</v>
      </c>
      <c r="J44" s="136">
        <f t="shared" si="27"/>
        <v>0.71875</v>
      </c>
      <c r="K44" s="134"/>
      <c r="L44" s="136">
        <f t="shared" si="28"/>
        <v>0.38402777777777769</v>
      </c>
      <c r="M44" s="136">
        <f t="shared" si="28"/>
        <v>0.55069444444444438</v>
      </c>
      <c r="N44" s="136">
        <f t="shared" si="28"/>
        <v>0.71736111111111112</v>
      </c>
    </row>
    <row r="45" spans="1:14" x14ac:dyDescent="0.2">
      <c r="A45" s="57">
        <v>14.3</v>
      </c>
      <c r="B45" s="40">
        <v>8</v>
      </c>
      <c r="C45" s="137" t="s">
        <v>218</v>
      </c>
      <c r="D45" s="136">
        <f t="shared" ref="D45:H45" si="29">D44+"0:1"</f>
        <v>0.21944444444444441</v>
      </c>
      <c r="E45" s="136">
        <f t="shared" si="29"/>
        <v>0.26111111111111107</v>
      </c>
      <c r="F45" s="136">
        <f t="shared" si="29"/>
        <v>0.30277777777777776</v>
      </c>
      <c r="G45" s="136">
        <f t="shared" si="29"/>
        <v>0.46944444444444439</v>
      </c>
      <c r="H45" s="136">
        <f t="shared" si="29"/>
        <v>0.5527777777777777</v>
      </c>
      <c r="I45" s="136">
        <f>I44+"0:1"</f>
        <v>0.63611111111111107</v>
      </c>
      <c r="J45" s="136">
        <f>J44+"0:1"</f>
        <v>0.71944444444444444</v>
      </c>
      <c r="K45" s="134"/>
      <c r="L45" s="136">
        <f>L44+"0:1"</f>
        <v>0.38472222222222213</v>
      </c>
      <c r="M45" s="136">
        <f>M44+"0:1"</f>
        <v>0.55138888888888882</v>
      </c>
      <c r="N45" s="136">
        <f>N44+"0:1"</f>
        <v>0.71805555555555556</v>
      </c>
    </row>
    <row r="46" spans="1:14" x14ac:dyDescent="0.2">
      <c r="A46" s="57">
        <v>15.8</v>
      </c>
      <c r="B46" s="40">
        <v>7</v>
      </c>
      <c r="C46" s="137" t="s">
        <v>217</v>
      </c>
      <c r="D46" s="136">
        <f t="shared" ref="D46:H46" si="30">D45+"0:3"</f>
        <v>0.22152777777777774</v>
      </c>
      <c r="E46" s="136">
        <f t="shared" si="30"/>
        <v>0.2631944444444444</v>
      </c>
      <c r="F46" s="136">
        <f t="shared" si="30"/>
        <v>0.30486111111111108</v>
      </c>
      <c r="G46" s="136">
        <f t="shared" si="30"/>
        <v>0.47152777777777771</v>
      </c>
      <c r="H46" s="136">
        <f t="shared" si="30"/>
        <v>0.55486111111111103</v>
      </c>
      <c r="I46" s="136">
        <f>I45+"0:3"</f>
        <v>0.6381944444444444</v>
      </c>
      <c r="J46" s="136">
        <f>J45+"0:3"</f>
        <v>0.72152777777777777</v>
      </c>
      <c r="K46" s="134"/>
      <c r="L46" s="136">
        <f>L45+"0:3"</f>
        <v>0.38680555555555546</v>
      </c>
      <c r="M46" s="136">
        <f>M45+"0:3"</f>
        <v>0.55347222222222214</v>
      </c>
      <c r="N46" s="136">
        <f>N45+"0:3"</f>
        <v>0.72013888888888888</v>
      </c>
    </row>
    <row r="47" spans="1:14" x14ac:dyDescent="0.2">
      <c r="A47" s="57" t="s">
        <v>25</v>
      </c>
      <c r="B47" s="40">
        <v>6</v>
      </c>
      <c r="C47" s="137" t="s">
        <v>153</v>
      </c>
      <c r="D47" s="136" t="s">
        <v>25</v>
      </c>
      <c r="E47" s="136" t="s">
        <v>25</v>
      </c>
      <c r="F47" s="136" t="s">
        <v>25</v>
      </c>
      <c r="G47" s="136" t="s">
        <v>25</v>
      </c>
      <c r="H47" s="136" t="s">
        <v>25</v>
      </c>
      <c r="I47" s="136" t="s">
        <v>25</v>
      </c>
      <c r="J47" s="136" t="s">
        <v>25</v>
      </c>
      <c r="K47" s="134"/>
      <c r="L47" s="136" t="s">
        <v>25</v>
      </c>
      <c r="M47" s="136" t="s">
        <v>25</v>
      </c>
      <c r="N47" s="136" t="s">
        <v>25</v>
      </c>
    </row>
    <row r="48" spans="1:14" x14ac:dyDescent="0.2">
      <c r="A48" s="57">
        <v>17.399999999999999</v>
      </c>
      <c r="B48" s="40">
        <v>5</v>
      </c>
      <c r="C48" s="137" t="s">
        <v>216</v>
      </c>
      <c r="D48" s="136">
        <f t="shared" ref="D48:H48" si="31">D46+"0:2"</f>
        <v>0.22291666666666662</v>
      </c>
      <c r="E48" s="136">
        <f t="shared" si="31"/>
        <v>0.26458333333333328</v>
      </c>
      <c r="F48" s="136">
        <f t="shared" si="31"/>
        <v>0.30624999999999997</v>
      </c>
      <c r="G48" s="136">
        <f t="shared" si="31"/>
        <v>0.4729166666666666</v>
      </c>
      <c r="H48" s="136">
        <f t="shared" si="31"/>
        <v>0.55624999999999991</v>
      </c>
      <c r="I48" s="136">
        <f>I46+"0:2"</f>
        <v>0.63958333333333328</v>
      </c>
      <c r="J48" s="136">
        <f>J46+"0:2"</f>
        <v>0.72291666666666665</v>
      </c>
      <c r="K48" s="134"/>
      <c r="L48" s="136">
        <f>L46+"0:2"</f>
        <v>0.38819444444444434</v>
      </c>
      <c r="M48" s="136">
        <f>M46+"0:2"</f>
        <v>0.55486111111111103</v>
      </c>
      <c r="N48" s="136">
        <f>N46+"0:2"</f>
        <v>0.72152777777777777</v>
      </c>
    </row>
    <row r="49" spans="1:14" x14ac:dyDescent="0.2">
      <c r="A49" s="57">
        <v>18.2</v>
      </c>
      <c r="B49" s="40">
        <v>4</v>
      </c>
      <c r="C49" s="137" t="s">
        <v>215</v>
      </c>
      <c r="D49" s="136">
        <f t="shared" ref="D49:H50" si="32">D48+"0:1"</f>
        <v>0.22361111111111107</v>
      </c>
      <c r="E49" s="136">
        <f t="shared" si="32"/>
        <v>0.26527777777777772</v>
      </c>
      <c r="F49" s="136">
        <f t="shared" si="32"/>
        <v>0.30694444444444441</v>
      </c>
      <c r="G49" s="136">
        <f t="shared" si="32"/>
        <v>0.47361111111111104</v>
      </c>
      <c r="H49" s="136">
        <f t="shared" si="32"/>
        <v>0.55694444444444435</v>
      </c>
      <c r="I49" s="136">
        <f>I48+"0:1"</f>
        <v>0.64027777777777772</v>
      </c>
      <c r="J49" s="136">
        <f>J48+"0:1"</f>
        <v>0.72361111111111109</v>
      </c>
      <c r="K49" s="134"/>
      <c r="L49" s="136">
        <f t="shared" ref="L49:N50" si="33">L48+"0:1"</f>
        <v>0.38888888888888878</v>
      </c>
      <c r="M49" s="136">
        <f t="shared" si="33"/>
        <v>0.55555555555555547</v>
      </c>
      <c r="N49" s="136">
        <f t="shared" si="33"/>
        <v>0.72222222222222221</v>
      </c>
    </row>
    <row r="50" spans="1:14" x14ac:dyDescent="0.2">
      <c r="A50" s="57">
        <v>18.8</v>
      </c>
      <c r="B50" s="40">
        <v>3</v>
      </c>
      <c r="C50" s="137" t="s">
        <v>32</v>
      </c>
      <c r="D50" s="136">
        <f t="shared" si="32"/>
        <v>0.22430555555555551</v>
      </c>
      <c r="E50" s="136">
        <f t="shared" si="32"/>
        <v>0.26597222222222217</v>
      </c>
      <c r="F50" s="136">
        <f t="shared" si="32"/>
        <v>0.30763888888888885</v>
      </c>
      <c r="G50" s="136">
        <f t="shared" si="32"/>
        <v>0.47430555555555548</v>
      </c>
      <c r="H50" s="136">
        <f t="shared" si="32"/>
        <v>0.5576388888888888</v>
      </c>
      <c r="I50" s="136">
        <f>I49+"0:1"</f>
        <v>0.64097222222222217</v>
      </c>
      <c r="J50" s="136">
        <f>J49+"0:1"</f>
        <v>0.72430555555555554</v>
      </c>
      <c r="K50" s="134"/>
      <c r="L50" s="136">
        <f t="shared" si="33"/>
        <v>0.38958333333333323</v>
      </c>
      <c r="M50" s="136">
        <f t="shared" si="33"/>
        <v>0.55624999999999991</v>
      </c>
      <c r="N50" s="136">
        <f t="shared" si="33"/>
        <v>0.72291666666666665</v>
      </c>
    </row>
    <row r="51" spans="1:14" x14ac:dyDescent="0.2">
      <c r="A51" s="57">
        <v>19.8</v>
      </c>
      <c r="B51" s="40">
        <v>2</v>
      </c>
      <c r="C51" s="137" t="s">
        <v>33</v>
      </c>
      <c r="D51" s="136">
        <f t="shared" ref="D51:H52" si="34">D50+"0:2"</f>
        <v>0.22569444444444439</v>
      </c>
      <c r="E51" s="136">
        <f t="shared" si="34"/>
        <v>0.26736111111111105</v>
      </c>
      <c r="F51" s="136">
        <f t="shared" si="34"/>
        <v>0.30902777777777773</v>
      </c>
      <c r="G51" s="136">
        <f t="shared" si="34"/>
        <v>0.47569444444444436</v>
      </c>
      <c r="H51" s="136">
        <f t="shared" si="34"/>
        <v>0.55902777777777768</v>
      </c>
      <c r="I51" s="136">
        <f>I50+"0:2"</f>
        <v>0.64236111111111105</v>
      </c>
      <c r="J51" s="136">
        <f>J50+"0:2"</f>
        <v>0.72569444444444442</v>
      </c>
      <c r="K51" s="134"/>
      <c r="L51" s="136">
        <f t="shared" ref="L51:N52" si="35">L50+"0:2"</f>
        <v>0.39097222222222211</v>
      </c>
      <c r="M51" s="136">
        <f t="shared" si="35"/>
        <v>0.5576388888888888</v>
      </c>
      <c r="N51" s="136">
        <f t="shared" si="35"/>
        <v>0.72430555555555554</v>
      </c>
    </row>
    <row r="52" spans="1:14" x14ac:dyDescent="0.2">
      <c r="A52" s="57">
        <v>20.3</v>
      </c>
      <c r="B52" s="40">
        <v>1</v>
      </c>
      <c r="C52" s="142" t="s">
        <v>34</v>
      </c>
      <c r="D52" s="143">
        <f t="shared" si="34"/>
        <v>0.22708333333333328</v>
      </c>
      <c r="E52" s="143">
        <f t="shared" si="34"/>
        <v>0.26874999999999993</v>
      </c>
      <c r="F52" s="143">
        <f t="shared" si="34"/>
        <v>0.31041666666666662</v>
      </c>
      <c r="G52" s="143">
        <f t="shared" si="34"/>
        <v>0.47708333333333325</v>
      </c>
      <c r="H52" s="143">
        <f t="shared" si="34"/>
        <v>0.56041666666666656</v>
      </c>
      <c r="I52" s="143">
        <f>I51+"0:2"</f>
        <v>0.64374999999999993</v>
      </c>
      <c r="J52" s="143">
        <f>J51+"0:2"</f>
        <v>0.7270833333333333</v>
      </c>
      <c r="K52" s="134"/>
      <c r="L52" s="143">
        <f t="shared" si="35"/>
        <v>0.39236111111111099</v>
      </c>
      <c r="M52" s="143">
        <f t="shared" si="35"/>
        <v>0.55902777777777768</v>
      </c>
      <c r="N52" s="143">
        <f t="shared" si="35"/>
        <v>0.72569444444444442</v>
      </c>
    </row>
  </sheetData>
  <pageMargins left="0.7" right="0.7" top="0.78740157499999996" bottom="0.78740157499999996" header="0.3" footer="0.3"/>
  <ignoredErrors>
    <ignoredError sqref="D32:N33 D15:N25 D35:N51 D26:N31 D34:E34 G34:N34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2"/>
  <sheetViews>
    <sheetView showGridLines="0" workbookViewId="0">
      <selection activeCell="E2" sqref="E2"/>
    </sheetView>
  </sheetViews>
  <sheetFormatPr defaultColWidth="9.140625" defaultRowHeight="12" x14ac:dyDescent="0.2"/>
  <cols>
    <col min="1" max="4" width="5.140625" style="134" customWidth="1"/>
    <col min="5" max="5" width="35.5703125" style="121" customWidth="1"/>
    <col min="6" max="96" width="6.140625" style="121" customWidth="1"/>
    <col min="97" max="16384" width="9.140625" style="121"/>
  </cols>
  <sheetData>
    <row r="1" spans="1:24" x14ac:dyDescent="0.2">
      <c r="K1" s="200" t="s">
        <v>771</v>
      </c>
      <c r="R1" s="6"/>
      <c r="V1" s="6"/>
    </row>
    <row r="2" spans="1:24" s="161" customFormat="1" ht="15" x14ac:dyDescent="0.25">
      <c r="A2" s="160"/>
      <c r="B2" s="160"/>
      <c r="C2" s="160"/>
      <c r="D2" s="160"/>
      <c r="E2" s="161" t="s">
        <v>772</v>
      </c>
    </row>
    <row r="4" spans="1:24" x14ac:dyDescent="0.2">
      <c r="F4" s="162" t="s">
        <v>0</v>
      </c>
      <c r="X4" s="9"/>
    </row>
    <row r="5" spans="1:24" x14ac:dyDescent="0.2">
      <c r="E5" s="13" t="s">
        <v>2</v>
      </c>
      <c r="F5" s="164">
        <v>1</v>
      </c>
      <c r="G5" s="164">
        <v>3</v>
      </c>
      <c r="H5" s="164">
        <v>5</v>
      </c>
      <c r="I5" s="164">
        <v>7</v>
      </c>
      <c r="J5" s="164">
        <v>9</v>
      </c>
      <c r="K5" s="164">
        <v>11</v>
      </c>
    </row>
    <row r="6" spans="1:24" x14ac:dyDescent="0.2">
      <c r="E6" s="13" t="s">
        <v>3</v>
      </c>
      <c r="F6" s="165" t="s">
        <v>4</v>
      </c>
      <c r="G6" s="165" t="s">
        <v>4</v>
      </c>
      <c r="H6" s="165" t="s">
        <v>4</v>
      </c>
      <c r="I6" s="165" t="s">
        <v>4</v>
      </c>
      <c r="J6" s="165" t="s">
        <v>4</v>
      </c>
      <c r="K6" s="165" t="s">
        <v>4</v>
      </c>
    </row>
    <row r="7" spans="1:24" x14ac:dyDescent="0.2">
      <c r="A7" s="134" t="s">
        <v>77</v>
      </c>
      <c r="B7" s="134" t="s">
        <v>77</v>
      </c>
      <c r="C7" s="134" t="s">
        <v>77</v>
      </c>
      <c r="D7" s="166" t="s">
        <v>7</v>
      </c>
      <c r="E7" s="13" t="s">
        <v>8</v>
      </c>
      <c r="F7" s="164">
        <v>25</v>
      </c>
      <c r="G7" s="164"/>
      <c r="H7" s="165"/>
      <c r="I7" s="165"/>
      <c r="J7" s="165"/>
      <c r="K7" s="165"/>
    </row>
    <row r="8" spans="1:24" x14ac:dyDescent="0.2">
      <c r="A8" s="57">
        <v>0</v>
      </c>
      <c r="B8" s="57">
        <v>0</v>
      </c>
      <c r="C8" s="57">
        <v>0</v>
      </c>
      <c r="D8" s="40">
        <v>1</v>
      </c>
      <c r="E8" s="48" t="s">
        <v>190</v>
      </c>
      <c r="F8" s="141">
        <v>0.28194444444444444</v>
      </c>
      <c r="G8" s="141">
        <v>0.34166666666666662</v>
      </c>
      <c r="H8" s="141">
        <v>0.5083333333333333</v>
      </c>
      <c r="I8" s="141">
        <v>0.59166666666666667</v>
      </c>
      <c r="J8" s="141">
        <v>0.67499999999999993</v>
      </c>
      <c r="K8" s="141">
        <v>0.7583333333333333</v>
      </c>
    </row>
    <row r="9" spans="1:24" x14ac:dyDescent="0.2">
      <c r="A9" s="57">
        <v>1.3</v>
      </c>
      <c r="B9" s="57">
        <v>1.3</v>
      </c>
      <c r="C9" s="57">
        <v>1.3</v>
      </c>
      <c r="D9" s="40">
        <v>2</v>
      </c>
      <c r="E9" s="24" t="s">
        <v>191</v>
      </c>
      <c r="F9" s="136">
        <f>F8+"0:3"</f>
        <v>0.28402777777777777</v>
      </c>
      <c r="G9" s="136">
        <f>G8+"0:5"</f>
        <v>0.34513888888888883</v>
      </c>
      <c r="H9" s="136">
        <f>H8+"0:5"</f>
        <v>0.51180555555555551</v>
      </c>
      <c r="I9" s="136">
        <f>I8+"0:5"</f>
        <v>0.59513888888888888</v>
      </c>
      <c r="J9" s="136">
        <f>J8+"0:5"</f>
        <v>0.67847222222222214</v>
      </c>
      <c r="K9" s="136">
        <f>K8+"0:5"</f>
        <v>0.76180555555555551</v>
      </c>
    </row>
    <row r="10" spans="1:24" x14ac:dyDescent="0.2">
      <c r="A10" s="57">
        <v>2.1</v>
      </c>
      <c r="B10" s="57">
        <v>2.1</v>
      </c>
      <c r="C10" s="57">
        <v>2.1</v>
      </c>
      <c r="D10" s="40">
        <v>3</v>
      </c>
      <c r="E10" s="24" t="s">
        <v>192</v>
      </c>
      <c r="F10" s="136">
        <f t="shared" ref="F10:H11" si="0">F9+"0:1"</f>
        <v>0.28472222222222221</v>
      </c>
      <c r="G10" s="136">
        <f t="shared" si="0"/>
        <v>0.34583333333333327</v>
      </c>
      <c r="H10" s="136">
        <f t="shared" si="0"/>
        <v>0.51249999999999996</v>
      </c>
      <c r="I10" s="136">
        <f>I9+"0:1"</f>
        <v>0.59583333333333333</v>
      </c>
      <c r="J10" s="136">
        <f>J9+"0:2"</f>
        <v>0.67986111111111103</v>
      </c>
      <c r="K10" s="136">
        <f>K9+"0:2"</f>
        <v>0.7631944444444444</v>
      </c>
    </row>
    <row r="11" spans="1:24" x14ac:dyDescent="0.2">
      <c r="A11" s="57">
        <v>2.6</v>
      </c>
      <c r="B11" s="57">
        <v>2.6</v>
      </c>
      <c r="C11" s="57">
        <v>2.6</v>
      </c>
      <c r="D11" s="40">
        <v>4</v>
      </c>
      <c r="E11" s="24" t="s">
        <v>193</v>
      </c>
      <c r="F11" s="136">
        <f t="shared" si="0"/>
        <v>0.28541666666666665</v>
      </c>
      <c r="G11" s="136">
        <f t="shared" si="0"/>
        <v>0.34652777777777771</v>
      </c>
      <c r="H11" s="136">
        <f t="shared" si="0"/>
        <v>0.5131944444444444</v>
      </c>
      <c r="I11" s="136">
        <f>I10+"0:1"</f>
        <v>0.59652777777777777</v>
      </c>
      <c r="J11" s="136">
        <f>J10+"0:1"</f>
        <v>0.68055555555555547</v>
      </c>
      <c r="K11" s="136">
        <f>K10+"0:1"</f>
        <v>0.76388888888888884</v>
      </c>
    </row>
    <row r="12" spans="1:24" x14ac:dyDescent="0.2">
      <c r="A12" s="57">
        <v>3.8</v>
      </c>
      <c r="B12" s="57">
        <v>3.8</v>
      </c>
      <c r="C12" s="57">
        <v>3.8</v>
      </c>
      <c r="D12" s="40">
        <v>5</v>
      </c>
      <c r="E12" s="24" t="s">
        <v>194</v>
      </c>
      <c r="F12" s="136">
        <f t="shared" ref="F12:K12" si="1">F11+"0:2"</f>
        <v>0.28680555555555554</v>
      </c>
      <c r="G12" s="136">
        <f t="shared" si="1"/>
        <v>0.3479166666666666</v>
      </c>
      <c r="H12" s="136">
        <f t="shared" si="1"/>
        <v>0.51458333333333328</v>
      </c>
      <c r="I12" s="136">
        <f t="shared" si="1"/>
        <v>0.59791666666666665</v>
      </c>
      <c r="J12" s="136">
        <f t="shared" si="1"/>
        <v>0.68194444444444435</v>
      </c>
      <c r="K12" s="136">
        <f t="shared" si="1"/>
        <v>0.76527777777777772</v>
      </c>
    </row>
    <row r="13" spans="1:24" x14ac:dyDescent="0.2">
      <c r="A13" s="57">
        <v>4.5999999999999996</v>
      </c>
      <c r="B13" s="57">
        <v>4.5999999999999996</v>
      </c>
      <c r="C13" s="57">
        <v>4.5999999999999996</v>
      </c>
      <c r="D13" s="40">
        <v>6</v>
      </c>
      <c r="E13" s="24" t="s">
        <v>195</v>
      </c>
      <c r="F13" s="136">
        <f t="shared" ref="F13:H14" si="2">F12+"0:1"</f>
        <v>0.28749999999999998</v>
      </c>
      <c r="G13" s="136">
        <f t="shared" si="2"/>
        <v>0.34861111111111104</v>
      </c>
      <c r="H13" s="136">
        <f t="shared" si="2"/>
        <v>0.51527777777777772</v>
      </c>
      <c r="I13" s="136">
        <f t="shared" ref="I13:K14" si="3">I12+"0:1"</f>
        <v>0.59861111111111109</v>
      </c>
      <c r="J13" s="136">
        <f t="shared" si="3"/>
        <v>0.6826388888888888</v>
      </c>
      <c r="K13" s="136">
        <f t="shared" si="3"/>
        <v>0.76597222222222217</v>
      </c>
    </row>
    <row r="14" spans="1:24" x14ac:dyDescent="0.2">
      <c r="A14" s="57">
        <v>5.7</v>
      </c>
      <c r="B14" s="57">
        <v>5.7</v>
      </c>
      <c r="C14" s="57">
        <v>5.7</v>
      </c>
      <c r="D14" s="40">
        <v>7</v>
      </c>
      <c r="E14" s="24" t="s">
        <v>196</v>
      </c>
      <c r="F14" s="136">
        <f t="shared" si="2"/>
        <v>0.28819444444444442</v>
      </c>
      <c r="G14" s="136">
        <f t="shared" si="2"/>
        <v>0.34930555555555548</v>
      </c>
      <c r="H14" s="136">
        <f t="shared" si="2"/>
        <v>0.51597222222222217</v>
      </c>
      <c r="I14" s="136">
        <f t="shared" si="3"/>
        <v>0.59930555555555554</v>
      </c>
      <c r="J14" s="136">
        <f t="shared" si="3"/>
        <v>0.68333333333333324</v>
      </c>
      <c r="K14" s="136">
        <f t="shared" si="3"/>
        <v>0.76666666666666661</v>
      </c>
    </row>
    <row r="15" spans="1:24" x14ac:dyDescent="0.2">
      <c r="A15" s="57">
        <v>6.7</v>
      </c>
      <c r="B15" s="57">
        <v>6.7</v>
      </c>
      <c r="C15" s="57">
        <v>6.7</v>
      </c>
      <c r="D15" s="40">
        <v>8</v>
      </c>
      <c r="E15" s="24" t="s">
        <v>197</v>
      </c>
      <c r="F15" s="136">
        <f t="shared" ref="F15:H16" si="4">F14+"0:2"</f>
        <v>0.2895833333333333</v>
      </c>
      <c r="G15" s="136">
        <f t="shared" si="4"/>
        <v>0.35069444444444436</v>
      </c>
      <c r="H15" s="136">
        <f t="shared" si="4"/>
        <v>0.51736111111111105</v>
      </c>
      <c r="I15" s="136">
        <f t="shared" ref="I15:K16" si="5">I14+"0:2"</f>
        <v>0.60069444444444442</v>
      </c>
      <c r="J15" s="136">
        <f t="shared" si="5"/>
        <v>0.68472222222222212</v>
      </c>
      <c r="K15" s="136">
        <f t="shared" si="5"/>
        <v>0.76805555555555549</v>
      </c>
    </row>
    <row r="16" spans="1:24" x14ac:dyDescent="0.2">
      <c r="A16" s="57">
        <v>8</v>
      </c>
      <c r="B16" s="57">
        <v>8</v>
      </c>
      <c r="C16" s="57">
        <v>8</v>
      </c>
      <c r="D16" s="40">
        <v>9</v>
      </c>
      <c r="E16" s="24" t="s">
        <v>198</v>
      </c>
      <c r="F16" s="136">
        <f t="shared" si="4"/>
        <v>0.29097222222222219</v>
      </c>
      <c r="G16" s="136">
        <f t="shared" si="4"/>
        <v>0.35208333333333325</v>
      </c>
      <c r="H16" s="136">
        <f t="shared" si="4"/>
        <v>0.51874999999999993</v>
      </c>
      <c r="I16" s="136">
        <f t="shared" si="5"/>
        <v>0.6020833333333333</v>
      </c>
      <c r="J16" s="136">
        <f t="shared" si="5"/>
        <v>0.68611111111111101</v>
      </c>
      <c r="K16" s="136">
        <f t="shared" si="5"/>
        <v>0.76944444444444438</v>
      </c>
    </row>
    <row r="17" spans="1:11" x14ac:dyDescent="0.2">
      <c r="A17" s="57">
        <v>8.6999999999999993</v>
      </c>
      <c r="B17" s="57" t="s">
        <v>25</v>
      </c>
      <c r="C17" s="57">
        <v>8.6999999999999993</v>
      </c>
      <c r="D17" s="40">
        <v>10</v>
      </c>
      <c r="E17" s="24" t="s">
        <v>199</v>
      </c>
      <c r="F17" s="136">
        <f>F16+"0:2"</f>
        <v>0.29236111111111107</v>
      </c>
      <c r="G17" s="136" t="s">
        <v>25</v>
      </c>
      <c r="H17" s="136">
        <f>H16+"0:2"</f>
        <v>0.52013888888888882</v>
      </c>
      <c r="I17" s="136">
        <f>I16+"0:2"</f>
        <v>0.60347222222222219</v>
      </c>
      <c r="J17" s="136" t="s">
        <v>25</v>
      </c>
      <c r="K17" s="136" t="s">
        <v>25</v>
      </c>
    </row>
    <row r="18" spans="1:11" x14ac:dyDescent="0.2">
      <c r="A18" s="57">
        <v>11.2</v>
      </c>
      <c r="B18" s="57">
        <v>9.8000000000000007</v>
      </c>
      <c r="C18" s="57">
        <v>11.2</v>
      </c>
      <c r="D18" s="40">
        <v>11</v>
      </c>
      <c r="E18" s="24" t="s">
        <v>200</v>
      </c>
      <c r="F18" s="136">
        <f>F17+"0:3"</f>
        <v>0.2944444444444444</v>
      </c>
      <c r="G18" s="136">
        <f t="shared" ref="G18" si="6">G16+"0:2"</f>
        <v>0.35347222222222213</v>
      </c>
      <c r="H18" s="136">
        <f>H17+"0:3"</f>
        <v>0.52222222222222214</v>
      </c>
      <c r="I18" s="136">
        <f>I17+"0:3"</f>
        <v>0.60555555555555551</v>
      </c>
      <c r="J18" s="136">
        <f>J16+"0:2"</f>
        <v>0.68749999999999989</v>
      </c>
      <c r="K18" s="136">
        <f>K16+"0:2"</f>
        <v>0.77083333333333326</v>
      </c>
    </row>
    <row r="19" spans="1:11" x14ac:dyDescent="0.2">
      <c r="A19" s="57">
        <v>13.9</v>
      </c>
      <c r="B19" s="57">
        <v>12.5</v>
      </c>
      <c r="C19" s="57">
        <v>13.9</v>
      </c>
      <c r="D19" s="40">
        <v>12</v>
      </c>
      <c r="E19" s="24" t="s">
        <v>201</v>
      </c>
      <c r="F19" s="136">
        <f>F18+"0:3"</f>
        <v>0.29652777777777772</v>
      </c>
      <c r="G19" s="136">
        <f>G18+"0:3"</f>
        <v>0.35555555555555546</v>
      </c>
      <c r="H19" s="136">
        <f>H18+"0:3"</f>
        <v>0.52430555555555547</v>
      </c>
      <c r="I19" s="136">
        <f>I18+"0:3"</f>
        <v>0.60763888888888884</v>
      </c>
      <c r="J19" s="136">
        <f>J18+"0:3"</f>
        <v>0.68958333333333321</v>
      </c>
      <c r="K19" s="136">
        <f>K18+"0:3"</f>
        <v>0.77291666666666659</v>
      </c>
    </row>
    <row r="20" spans="1:11" x14ac:dyDescent="0.2">
      <c r="A20" s="57">
        <v>14.2</v>
      </c>
      <c r="B20" s="57">
        <v>12.8</v>
      </c>
      <c r="C20" s="57">
        <v>14.2</v>
      </c>
      <c r="D20" s="40">
        <v>13</v>
      </c>
      <c r="E20" s="24" t="s">
        <v>202</v>
      </c>
      <c r="F20" s="136">
        <f t="shared" ref="F20:H20" si="7">F19+"0:2"</f>
        <v>0.29791666666666661</v>
      </c>
      <c r="G20" s="136">
        <f t="shared" si="7"/>
        <v>0.35694444444444434</v>
      </c>
      <c r="H20" s="136">
        <f t="shared" si="7"/>
        <v>0.52569444444444435</v>
      </c>
      <c r="I20" s="136">
        <f>I19+"0:2"</f>
        <v>0.60902777777777772</v>
      </c>
      <c r="J20" s="136">
        <f>J19+"0:2"</f>
        <v>0.6909722222222221</v>
      </c>
      <c r="K20" s="136">
        <f>K19+"0:2"</f>
        <v>0.77430555555555547</v>
      </c>
    </row>
    <row r="21" spans="1:11" x14ac:dyDescent="0.2">
      <c r="A21" s="57">
        <v>17.3</v>
      </c>
      <c r="B21" s="57" t="s">
        <v>25</v>
      </c>
      <c r="C21" s="57" t="s">
        <v>25</v>
      </c>
      <c r="D21" s="40">
        <v>14</v>
      </c>
      <c r="E21" s="172" t="s">
        <v>173</v>
      </c>
      <c r="F21" s="139">
        <f>F20+"0:6"</f>
        <v>0.30208333333333326</v>
      </c>
      <c r="G21" s="136" t="s">
        <v>25</v>
      </c>
      <c r="H21" s="136" t="s">
        <v>25</v>
      </c>
      <c r="I21" s="136" t="s">
        <v>25</v>
      </c>
      <c r="J21" s="136" t="s">
        <v>25</v>
      </c>
      <c r="K21" s="136" t="s">
        <v>25</v>
      </c>
    </row>
    <row r="22" spans="1:11" x14ac:dyDescent="0.2">
      <c r="A22" s="57">
        <v>20.5</v>
      </c>
      <c r="B22" s="57">
        <v>13.1</v>
      </c>
      <c r="C22" s="57">
        <v>14.5</v>
      </c>
      <c r="D22" s="40">
        <v>15</v>
      </c>
      <c r="E22" s="25" t="s">
        <v>182</v>
      </c>
      <c r="F22" s="143">
        <f>F21+"0:5"</f>
        <v>0.30555555555555547</v>
      </c>
      <c r="G22" s="143">
        <f>G20+"0:1"</f>
        <v>0.35763888888888878</v>
      </c>
      <c r="H22" s="143">
        <f t="shared" ref="H22:K22" si="8">H20+"0:1"</f>
        <v>0.5263888888888888</v>
      </c>
      <c r="I22" s="143">
        <f t="shared" si="8"/>
        <v>0.60972222222222217</v>
      </c>
      <c r="J22" s="143">
        <f t="shared" si="8"/>
        <v>0.69166666666666654</v>
      </c>
      <c r="K22" s="143">
        <f t="shared" si="8"/>
        <v>0.77499999999999991</v>
      </c>
    </row>
    <row r="23" spans="1:11" x14ac:dyDescent="0.2">
      <c r="A23" s="57"/>
      <c r="B23" s="57"/>
      <c r="D23" s="40"/>
      <c r="E23" s="19" t="s">
        <v>182</v>
      </c>
      <c r="F23" s="149"/>
      <c r="G23" s="149">
        <f>G22+"0:1"</f>
        <v>0.35833333333333323</v>
      </c>
      <c r="H23" s="149">
        <f>H22+"0:1"</f>
        <v>0.52708333333333324</v>
      </c>
      <c r="I23" s="149">
        <f>I22+"0:1"</f>
        <v>0.61041666666666661</v>
      </c>
      <c r="J23" s="149">
        <f>J22+"0:1"</f>
        <v>0.69236111111111098</v>
      </c>
      <c r="K23" s="149"/>
    </row>
    <row r="24" spans="1:11" x14ac:dyDescent="0.2">
      <c r="A24" s="57"/>
      <c r="B24" s="57">
        <v>16.600000000000001</v>
      </c>
      <c r="C24" s="57">
        <v>18</v>
      </c>
      <c r="D24" s="40">
        <v>16</v>
      </c>
      <c r="E24" s="24" t="s">
        <v>203</v>
      </c>
      <c r="F24" s="170"/>
      <c r="G24" s="136">
        <f>G22+"0:5"</f>
        <v>0.36111111111111099</v>
      </c>
      <c r="H24" s="136">
        <f>H22+"0:5"</f>
        <v>0.52986111111111101</v>
      </c>
      <c r="I24" s="136">
        <f>I22+"0:5"</f>
        <v>0.61319444444444438</v>
      </c>
      <c r="J24" s="136">
        <f>J22+"0:5"</f>
        <v>0.69513888888888875</v>
      </c>
      <c r="K24" s="170"/>
    </row>
    <row r="25" spans="1:11" x14ac:dyDescent="0.2">
      <c r="A25" s="57"/>
      <c r="B25" s="57">
        <v>17.3</v>
      </c>
      <c r="C25" s="57">
        <v>18.7</v>
      </c>
      <c r="D25" s="40">
        <v>17</v>
      </c>
      <c r="E25" s="24" t="s">
        <v>204</v>
      </c>
      <c r="F25" s="170"/>
      <c r="G25" s="136">
        <f>G24+"0:1"</f>
        <v>0.36180555555555544</v>
      </c>
      <c r="H25" s="136">
        <f t="shared" ref="H25:J25" si="9">H24+"0:1"</f>
        <v>0.53055555555555545</v>
      </c>
      <c r="I25" s="136">
        <f t="shared" si="9"/>
        <v>0.61388888888888882</v>
      </c>
      <c r="J25" s="136">
        <f t="shared" si="9"/>
        <v>0.69583333333333319</v>
      </c>
      <c r="K25" s="170"/>
    </row>
    <row r="26" spans="1:11" x14ac:dyDescent="0.2">
      <c r="A26" s="57"/>
      <c r="B26" s="57">
        <v>18.3</v>
      </c>
      <c r="C26" s="57">
        <v>19.7</v>
      </c>
      <c r="D26" s="40">
        <v>18</v>
      </c>
      <c r="E26" s="24" t="s">
        <v>207</v>
      </c>
      <c r="F26" s="136"/>
      <c r="G26" s="136">
        <f>G25+"0:2"</f>
        <v>0.36319444444444432</v>
      </c>
      <c r="H26" s="136">
        <f>H25+"0:2"</f>
        <v>0.53194444444444433</v>
      </c>
      <c r="I26" s="136">
        <f>I25+"0:2"</f>
        <v>0.6152777777777777</v>
      </c>
      <c r="J26" s="136">
        <f>J25+"0:2"</f>
        <v>0.69722222222222208</v>
      </c>
      <c r="K26" s="136"/>
    </row>
    <row r="27" spans="1:11" x14ac:dyDescent="0.2">
      <c r="A27" s="57"/>
      <c r="B27" s="57">
        <v>18.8</v>
      </c>
      <c r="C27" s="57">
        <v>20.2</v>
      </c>
      <c r="D27" s="40">
        <v>19</v>
      </c>
      <c r="E27" s="24" t="s">
        <v>208</v>
      </c>
      <c r="F27" s="136"/>
      <c r="G27" s="136">
        <f t="shared" ref="G27:J28" si="10">G26+"0:1"</f>
        <v>0.36388888888888876</v>
      </c>
      <c r="H27" s="136">
        <f t="shared" si="10"/>
        <v>0.53263888888888877</v>
      </c>
      <c r="I27" s="136">
        <f t="shared" si="10"/>
        <v>0.61597222222222214</v>
      </c>
      <c r="J27" s="136">
        <f t="shared" si="10"/>
        <v>0.69791666666666652</v>
      </c>
      <c r="K27" s="136"/>
    </row>
    <row r="28" spans="1:11" x14ac:dyDescent="0.2">
      <c r="A28" s="57"/>
      <c r="B28" s="57">
        <v>20.100000000000001</v>
      </c>
      <c r="C28" s="57">
        <v>21.5</v>
      </c>
      <c r="D28" s="40">
        <v>20</v>
      </c>
      <c r="E28" s="24" t="s">
        <v>209</v>
      </c>
      <c r="F28" s="136"/>
      <c r="G28" s="136">
        <f t="shared" si="10"/>
        <v>0.3645833333333332</v>
      </c>
      <c r="H28" s="136">
        <f t="shared" si="10"/>
        <v>0.53333333333333321</v>
      </c>
      <c r="I28" s="136">
        <f t="shared" si="10"/>
        <v>0.61666666666666659</v>
      </c>
      <c r="J28" s="136">
        <f t="shared" si="10"/>
        <v>0.69861111111111096</v>
      </c>
      <c r="K28" s="136"/>
    </row>
    <row r="29" spans="1:11" x14ac:dyDescent="0.2">
      <c r="A29" s="57"/>
      <c r="B29" s="57">
        <v>21</v>
      </c>
      <c r="C29" s="57">
        <v>22.4</v>
      </c>
      <c r="D29" s="40">
        <v>21</v>
      </c>
      <c r="E29" s="25" t="s">
        <v>210</v>
      </c>
      <c r="F29" s="143"/>
      <c r="G29" s="143">
        <f>G28+"0:2"</f>
        <v>0.36597222222222209</v>
      </c>
      <c r="H29" s="143">
        <f>H28+"0:2"</f>
        <v>0.5347222222222221</v>
      </c>
      <c r="I29" s="143">
        <f>I28+"0:2"</f>
        <v>0.61805555555555547</v>
      </c>
      <c r="J29" s="143">
        <f>J28+"0:2"</f>
        <v>0.69999999999999984</v>
      </c>
      <c r="K29" s="143"/>
    </row>
    <row r="30" spans="1:11" x14ac:dyDescent="0.2">
      <c r="A30" s="57"/>
      <c r="B30" s="57"/>
      <c r="D30" s="57"/>
      <c r="E30" s="153"/>
    </row>
    <row r="31" spans="1:11" x14ac:dyDescent="0.2">
      <c r="A31" s="57"/>
      <c r="B31" s="57"/>
      <c r="C31" s="57"/>
      <c r="D31" s="57"/>
      <c r="E31" s="153"/>
    </row>
    <row r="32" spans="1:11" x14ac:dyDescent="0.2">
      <c r="A32" s="57"/>
      <c r="B32" s="57"/>
      <c r="C32" s="57"/>
      <c r="D32" s="57"/>
      <c r="E32" s="153"/>
      <c r="F32" s="162" t="s">
        <v>0</v>
      </c>
    </row>
    <row r="33" spans="1:15" x14ac:dyDescent="0.2">
      <c r="E33" s="168" t="s">
        <v>30</v>
      </c>
    </row>
    <row r="34" spans="1:15" x14ac:dyDescent="0.2">
      <c r="E34" s="13" t="s">
        <v>2</v>
      </c>
      <c r="F34" s="164">
        <v>2</v>
      </c>
      <c r="G34" s="164">
        <v>4</v>
      </c>
      <c r="H34" s="164">
        <v>6</v>
      </c>
      <c r="I34" s="164">
        <v>8</v>
      </c>
      <c r="J34" s="164">
        <v>10</v>
      </c>
      <c r="K34" s="164">
        <v>12</v>
      </c>
      <c r="L34" s="164">
        <v>212</v>
      </c>
    </row>
    <row r="35" spans="1:15" x14ac:dyDescent="0.2">
      <c r="E35" s="13" t="s">
        <v>3</v>
      </c>
      <c r="F35" s="165" t="s">
        <v>4</v>
      </c>
      <c r="G35" s="165" t="s">
        <v>4</v>
      </c>
      <c r="H35" s="165" t="s">
        <v>4</v>
      </c>
      <c r="I35" s="165" t="s">
        <v>4</v>
      </c>
      <c r="J35" s="165" t="s">
        <v>4</v>
      </c>
      <c r="K35" s="165" t="s">
        <v>4</v>
      </c>
      <c r="L35" s="165" t="s">
        <v>4</v>
      </c>
    </row>
    <row r="36" spans="1:15" x14ac:dyDescent="0.2">
      <c r="A36" s="134" t="s">
        <v>77</v>
      </c>
      <c r="B36" s="134" t="s">
        <v>77</v>
      </c>
      <c r="C36" s="134" t="s">
        <v>77</v>
      </c>
      <c r="D36" s="166" t="s">
        <v>7</v>
      </c>
      <c r="E36" s="13" t="s">
        <v>8</v>
      </c>
      <c r="F36" s="165"/>
      <c r="G36" s="165"/>
      <c r="H36" s="165"/>
      <c r="I36" s="165"/>
      <c r="J36" s="164">
        <v>25</v>
      </c>
      <c r="K36" s="164">
        <v>25</v>
      </c>
      <c r="L36" s="164">
        <v>45</v>
      </c>
    </row>
    <row r="37" spans="1:15" x14ac:dyDescent="0.2">
      <c r="A37" s="57"/>
      <c r="B37" s="57">
        <v>0</v>
      </c>
      <c r="C37" s="57">
        <v>0</v>
      </c>
      <c r="D37" s="40">
        <v>21</v>
      </c>
      <c r="E37" s="24" t="s">
        <v>210</v>
      </c>
      <c r="F37" s="136"/>
      <c r="G37" s="136">
        <v>0.21527777777777779</v>
      </c>
      <c r="H37" s="136">
        <v>0.2986111111111111</v>
      </c>
      <c r="I37" s="136">
        <v>0.46527777777777773</v>
      </c>
      <c r="J37" s="136">
        <v>0.57986111111111105</v>
      </c>
      <c r="K37" s="136">
        <v>0.66319444444444442</v>
      </c>
      <c r="L37" s="136">
        <v>0.66319444444444442</v>
      </c>
      <c r="O37" s="134"/>
    </row>
    <row r="38" spans="1:15" x14ac:dyDescent="0.2">
      <c r="A38" s="57"/>
      <c r="B38" s="57">
        <v>0.90000000000000036</v>
      </c>
      <c r="C38" s="57">
        <v>0.90000000000000036</v>
      </c>
      <c r="D38" s="40">
        <v>20</v>
      </c>
      <c r="E38" s="24" t="s">
        <v>209</v>
      </c>
      <c r="F38" s="136"/>
      <c r="G38" s="136">
        <f t="shared" ref="G38:L38" si="11">G37+"0:2"</f>
        <v>0.21666666666666667</v>
      </c>
      <c r="H38" s="136">
        <f t="shared" si="11"/>
        <v>0.3</v>
      </c>
      <c r="I38" s="136">
        <f t="shared" si="11"/>
        <v>0.46666666666666662</v>
      </c>
      <c r="J38" s="136">
        <f t="shared" si="11"/>
        <v>0.58124999999999993</v>
      </c>
      <c r="K38" s="136">
        <f t="shared" si="11"/>
        <v>0.6645833333333333</v>
      </c>
      <c r="L38" s="136">
        <f t="shared" si="11"/>
        <v>0.6645833333333333</v>
      </c>
      <c r="O38" s="134"/>
    </row>
    <row r="39" spans="1:15" x14ac:dyDescent="0.2">
      <c r="A39" s="57"/>
      <c r="B39" s="57">
        <v>2.2000000000000002</v>
      </c>
      <c r="C39" s="57">
        <v>2.2000000000000002</v>
      </c>
      <c r="D39" s="40">
        <v>19</v>
      </c>
      <c r="E39" s="24" t="s">
        <v>208</v>
      </c>
      <c r="F39" s="136"/>
      <c r="G39" s="136">
        <f t="shared" ref="G39:L40" si="12">G38+"0:1"</f>
        <v>0.21736111111111112</v>
      </c>
      <c r="H39" s="136">
        <f t="shared" si="12"/>
        <v>0.30069444444444443</v>
      </c>
      <c r="I39" s="136">
        <f t="shared" si="12"/>
        <v>0.46736111111111106</v>
      </c>
      <c r="J39" s="136">
        <f t="shared" si="12"/>
        <v>0.58194444444444438</v>
      </c>
      <c r="K39" s="136">
        <f t="shared" si="12"/>
        <v>0.66527777777777775</v>
      </c>
      <c r="L39" s="136">
        <f t="shared" si="12"/>
        <v>0.66527777777777775</v>
      </c>
      <c r="O39" s="134"/>
    </row>
    <row r="40" spans="1:15" x14ac:dyDescent="0.2">
      <c r="A40" s="57"/>
      <c r="B40" s="57">
        <v>2.7</v>
      </c>
      <c r="C40" s="57">
        <v>2.7</v>
      </c>
      <c r="D40" s="40">
        <v>18</v>
      </c>
      <c r="E40" s="24" t="s">
        <v>207</v>
      </c>
      <c r="F40" s="136"/>
      <c r="G40" s="136">
        <f t="shared" si="12"/>
        <v>0.21805555555555556</v>
      </c>
      <c r="H40" s="136">
        <f t="shared" si="12"/>
        <v>0.30138888888888887</v>
      </c>
      <c r="I40" s="136">
        <f t="shared" si="12"/>
        <v>0.4680555555555555</v>
      </c>
      <c r="J40" s="136">
        <f t="shared" si="12"/>
        <v>0.58263888888888882</v>
      </c>
      <c r="K40" s="136">
        <f t="shared" si="12"/>
        <v>0.66597222222222219</v>
      </c>
      <c r="L40" s="136">
        <f t="shared" si="12"/>
        <v>0.66597222222222219</v>
      </c>
      <c r="O40" s="134"/>
    </row>
    <row r="41" spans="1:15" x14ac:dyDescent="0.2">
      <c r="A41" s="57"/>
      <c r="B41" s="57">
        <v>3.7</v>
      </c>
      <c r="C41" s="57">
        <v>3.7</v>
      </c>
      <c r="D41" s="40">
        <v>17</v>
      </c>
      <c r="E41" s="24" t="s">
        <v>204</v>
      </c>
      <c r="F41" s="136"/>
      <c r="G41" s="136">
        <f t="shared" ref="G41:L42" si="13">G40+"0:2"</f>
        <v>0.21944444444444444</v>
      </c>
      <c r="H41" s="136">
        <f t="shared" si="13"/>
        <v>0.30277777777777776</v>
      </c>
      <c r="I41" s="136">
        <f t="shared" si="13"/>
        <v>0.46944444444444439</v>
      </c>
      <c r="J41" s="136">
        <f t="shared" si="13"/>
        <v>0.5840277777777777</v>
      </c>
      <c r="K41" s="136">
        <f t="shared" si="13"/>
        <v>0.66736111111111107</v>
      </c>
      <c r="L41" s="136">
        <f t="shared" si="13"/>
        <v>0.66736111111111107</v>
      </c>
      <c r="O41" s="134"/>
    </row>
    <row r="42" spans="1:15" x14ac:dyDescent="0.2">
      <c r="A42" s="57"/>
      <c r="B42" s="57">
        <v>4.3999999999999995</v>
      </c>
      <c r="C42" s="57">
        <v>4.3999999999999995</v>
      </c>
      <c r="D42" s="40">
        <v>16</v>
      </c>
      <c r="E42" s="24" t="s">
        <v>203</v>
      </c>
      <c r="F42" s="136"/>
      <c r="G42" s="136">
        <f t="shared" si="13"/>
        <v>0.22083333333333333</v>
      </c>
      <c r="H42" s="136">
        <f t="shared" si="13"/>
        <v>0.30416666666666664</v>
      </c>
      <c r="I42" s="136">
        <f t="shared" si="13"/>
        <v>0.47083333333333327</v>
      </c>
      <c r="J42" s="136">
        <f t="shared" si="13"/>
        <v>0.58541666666666659</v>
      </c>
      <c r="K42" s="136">
        <f t="shared" si="13"/>
        <v>0.66874999999999996</v>
      </c>
      <c r="L42" s="136">
        <f t="shared" si="13"/>
        <v>0.66874999999999996</v>
      </c>
      <c r="O42" s="134"/>
    </row>
    <row r="43" spans="1:15" x14ac:dyDescent="0.2">
      <c r="A43" s="57">
        <v>0</v>
      </c>
      <c r="B43" s="57">
        <v>7.8999999999999995</v>
      </c>
      <c r="C43" s="57">
        <v>7.8999999999999995</v>
      </c>
      <c r="D43" s="40">
        <v>15</v>
      </c>
      <c r="E43" s="25" t="s">
        <v>182</v>
      </c>
      <c r="F43" s="143"/>
      <c r="G43" s="143">
        <f t="shared" ref="G43:L43" si="14">G42+"0:4"</f>
        <v>0.22361111111111109</v>
      </c>
      <c r="H43" s="143">
        <f t="shared" si="14"/>
        <v>0.30694444444444441</v>
      </c>
      <c r="I43" s="143">
        <f t="shared" si="14"/>
        <v>0.47361111111111104</v>
      </c>
      <c r="J43" s="143">
        <f t="shared" si="14"/>
        <v>0.58819444444444435</v>
      </c>
      <c r="K43" s="143">
        <f t="shared" si="14"/>
        <v>0.67152777777777772</v>
      </c>
      <c r="L43" s="143">
        <f t="shared" si="14"/>
        <v>0.67152777777777772</v>
      </c>
      <c r="O43" s="134"/>
    </row>
    <row r="44" spans="1:15" x14ac:dyDescent="0.2">
      <c r="A44" s="57"/>
      <c r="B44" s="57"/>
      <c r="C44" s="57"/>
      <c r="D44" s="40"/>
      <c r="E44" s="19" t="s">
        <v>182</v>
      </c>
      <c r="F44" s="149">
        <v>0.18402777777777779</v>
      </c>
      <c r="G44" s="149">
        <f t="shared" ref="G44:L44" si="15">G43+"0:2"</f>
        <v>0.22499999999999998</v>
      </c>
      <c r="H44" s="149">
        <f t="shared" si="15"/>
        <v>0.30833333333333329</v>
      </c>
      <c r="I44" s="149">
        <f t="shared" si="15"/>
        <v>0.47499999999999992</v>
      </c>
      <c r="J44" s="149">
        <f t="shared" si="15"/>
        <v>0.58958333333333324</v>
      </c>
      <c r="K44" s="149">
        <f t="shared" si="15"/>
        <v>0.67291666666666661</v>
      </c>
      <c r="L44" s="149">
        <f t="shared" si="15"/>
        <v>0.67291666666666661</v>
      </c>
      <c r="O44" s="134"/>
    </row>
    <row r="45" spans="1:15" x14ac:dyDescent="0.2">
      <c r="A45" s="57">
        <v>3.2</v>
      </c>
      <c r="B45" s="57" t="s">
        <v>25</v>
      </c>
      <c r="C45" s="57" t="s">
        <v>25</v>
      </c>
      <c r="D45" s="40">
        <v>14</v>
      </c>
      <c r="E45" s="172" t="s">
        <v>173</v>
      </c>
      <c r="F45" s="170" t="s">
        <v>25</v>
      </c>
      <c r="G45" s="170" t="s">
        <v>25</v>
      </c>
      <c r="H45" s="170" t="s">
        <v>25</v>
      </c>
      <c r="I45" s="170" t="s">
        <v>25</v>
      </c>
      <c r="J45" s="136">
        <f>J44+"0:5"</f>
        <v>0.59305555555555545</v>
      </c>
      <c r="K45" s="136">
        <f>K44+"0:5"</f>
        <v>0.67638888888888882</v>
      </c>
      <c r="L45" s="170" t="s">
        <v>25</v>
      </c>
      <c r="O45" s="134"/>
    </row>
    <row r="46" spans="1:15" x14ac:dyDescent="0.2">
      <c r="A46" s="57">
        <v>6.3</v>
      </c>
      <c r="B46" s="57">
        <v>8.1999999999999993</v>
      </c>
      <c r="C46" s="57">
        <v>8.1999999999999993</v>
      </c>
      <c r="D46" s="40">
        <v>13</v>
      </c>
      <c r="E46" s="24" t="s">
        <v>202</v>
      </c>
      <c r="F46" s="136">
        <f>F44+"0:1"</f>
        <v>0.18472222222222223</v>
      </c>
      <c r="G46" s="136">
        <f>G44+"0:1"</f>
        <v>0.22569444444444442</v>
      </c>
      <c r="H46" s="136">
        <f>H44+"0:1"</f>
        <v>0.30902777777777773</v>
      </c>
      <c r="I46" s="136">
        <f>I44+"0:1"</f>
        <v>0.47569444444444436</v>
      </c>
      <c r="J46" s="136">
        <f>J45+"0:6"</f>
        <v>0.5972222222222221</v>
      </c>
      <c r="K46" s="136">
        <f>K45+"0:6"</f>
        <v>0.68055555555555547</v>
      </c>
      <c r="L46" s="136">
        <f>L44+"0:1"</f>
        <v>0.67361111111111105</v>
      </c>
      <c r="O46" s="134"/>
    </row>
    <row r="47" spans="1:15" x14ac:dyDescent="0.2">
      <c r="A47" s="57">
        <v>6.6000000000000005</v>
      </c>
      <c r="B47" s="57">
        <v>8.5</v>
      </c>
      <c r="C47" s="57">
        <v>8.5</v>
      </c>
      <c r="D47" s="40">
        <v>12</v>
      </c>
      <c r="E47" s="24" t="s">
        <v>201</v>
      </c>
      <c r="F47" s="136">
        <f t="shared" ref="F47:H47" si="16">F46+"0:1"</f>
        <v>0.18541666666666667</v>
      </c>
      <c r="G47" s="136">
        <f t="shared" si="16"/>
        <v>0.22638888888888886</v>
      </c>
      <c r="H47" s="136">
        <f t="shared" si="16"/>
        <v>0.30972222222222218</v>
      </c>
      <c r="I47" s="136">
        <f>I46+"0:1"</f>
        <v>0.47638888888888881</v>
      </c>
      <c r="J47" s="136">
        <f>J46+"0:1"</f>
        <v>0.59791666666666654</v>
      </c>
      <c r="K47" s="136">
        <f>K46+"0:1"</f>
        <v>0.68124999999999991</v>
      </c>
      <c r="L47" s="136">
        <f>L46+"0:1"</f>
        <v>0.67430555555555549</v>
      </c>
      <c r="O47" s="134"/>
    </row>
    <row r="48" spans="1:15" x14ac:dyDescent="0.2">
      <c r="A48" s="57">
        <v>9.3000000000000007</v>
      </c>
      <c r="B48" s="57">
        <v>11.2</v>
      </c>
      <c r="C48" s="57">
        <v>11.2</v>
      </c>
      <c r="D48" s="40">
        <v>11</v>
      </c>
      <c r="E48" s="24" t="s">
        <v>200</v>
      </c>
      <c r="F48" s="136">
        <f t="shared" ref="F48:L48" si="17">F47+"0:4"</f>
        <v>0.18819444444444444</v>
      </c>
      <c r="G48" s="136">
        <f t="shared" si="17"/>
        <v>0.22916666666666663</v>
      </c>
      <c r="H48" s="136">
        <f t="shared" si="17"/>
        <v>0.31249999999999994</v>
      </c>
      <c r="I48" s="136">
        <f t="shared" si="17"/>
        <v>0.47916666666666657</v>
      </c>
      <c r="J48" s="136">
        <f t="shared" si="17"/>
        <v>0.60069444444444431</v>
      </c>
      <c r="K48" s="136">
        <f t="shared" si="17"/>
        <v>0.68402777777777768</v>
      </c>
      <c r="L48" s="136">
        <f t="shared" si="17"/>
        <v>0.67708333333333326</v>
      </c>
      <c r="O48" s="134"/>
    </row>
    <row r="49" spans="1:17" x14ac:dyDescent="0.2">
      <c r="A49" s="57">
        <v>11.8</v>
      </c>
      <c r="B49" s="57" t="s">
        <v>25</v>
      </c>
      <c r="C49" s="57">
        <v>13.7</v>
      </c>
      <c r="D49" s="40">
        <v>10</v>
      </c>
      <c r="E49" s="24" t="s">
        <v>199</v>
      </c>
      <c r="F49" s="136" t="s">
        <v>25</v>
      </c>
      <c r="G49" s="136">
        <f>G48+"0:4"</f>
        <v>0.2319444444444444</v>
      </c>
      <c r="H49" s="136">
        <f>H48+"0:4"</f>
        <v>0.31527777777777771</v>
      </c>
      <c r="I49" s="136" t="s">
        <v>25</v>
      </c>
      <c r="J49" s="136">
        <f>J48+"0:4"</f>
        <v>0.60347222222222208</v>
      </c>
      <c r="K49" s="136">
        <f>K48+"0:4"</f>
        <v>0.68680555555555545</v>
      </c>
      <c r="L49" s="136" t="s">
        <v>25</v>
      </c>
      <c r="O49" s="134"/>
    </row>
    <row r="50" spans="1:17" x14ac:dyDescent="0.2">
      <c r="A50" s="57">
        <v>12.5</v>
      </c>
      <c r="B50" s="57">
        <v>13</v>
      </c>
      <c r="C50" s="57">
        <v>14.399999999999999</v>
      </c>
      <c r="D50" s="40">
        <v>9</v>
      </c>
      <c r="E50" s="24" t="s">
        <v>198</v>
      </c>
      <c r="F50" s="136">
        <f>F48+"0:2"</f>
        <v>0.18958333333333333</v>
      </c>
      <c r="G50" s="136">
        <f>G49+"0:2"</f>
        <v>0.23333333333333328</v>
      </c>
      <c r="H50" s="136">
        <f>H49+"0:2"</f>
        <v>0.3166666666666666</v>
      </c>
      <c r="I50" s="136">
        <f>I48+"0:2"</f>
        <v>0.48055555555555546</v>
      </c>
      <c r="J50" s="136">
        <f>J49+"0:2"</f>
        <v>0.60486111111111096</v>
      </c>
      <c r="K50" s="136">
        <f>K49+"0:2"</f>
        <v>0.68819444444444433</v>
      </c>
      <c r="L50" s="136">
        <f>L48+"0:2"</f>
        <v>0.67847222222222214</v>
      </c>
      <c r="O50" s="134"/>
    </row>
    <row r="51" spans="1:17" x14ac:dyDescent="0.2">
      <c r="A51" s="57">
        <v>13.8</v>
      </c>
      <c r="B51" s="57">
        <v>14.3</v>
      </c>
      <c r="C51" s="57">
        <v>15.7</v>
      </c>
      <c r="D51" s="40">
        <v>8</v>
      </c>
      <c r="E51" s="24" t="s">
        <v>197</v>
      </c>
      <c r="F51" s="136">
        <f>F50+"0:2"</f>
        <v>0.19097222222222221</v>
      </c>
      <c r="G51" s="136">
        <f>G50+"0:2"</f>
        <v>0.23472222222222217</v>
      </c>
      <c r="H51" s="136">
        <f>H50+"0:2"</f>
        <v>0.31805555555555548</v>
      </c>
      <c r="I51" s="136">
        <f>I50+"0:2"</f>
        <v>0.48194444444444434</v>
      </c>
      <c r="J51" s="136">
        <f>J50+"0:2"</f>
        <v>0.60624999999999984</v>
      </c>
      <c r="K51" s="136">
        <f>K50+"0:2"</f>
        <v>0.68958333333333321</v>
      </c>
      <c r="L51" s="136">
        <f>L50+"0:2"</f>
        <v>0.67986111111111103</v>
      </c>
      <c r="O51" s="134"/>
    </row>
    <row r="52" spans="1:17" x14ac:dyDescent="0.2">
      <c r="A52" s="57">
        <v>14.8</v>
      </c>
      <c r="B52" s="57">
        <v>15.3</v>
      </c>
      <c r="C52" s="57">
        <v>16.7</v>
      </c>
      <c r="D52" s="40">
        <v>7</v>
      </c>
      <c r="E52" s="24" t="s">
        <v>196</v>
      </c>
      <c r="F52" s="136">
        <f t="shared" ref="F52:L52" si="18">F51+"0:1"</f>
        <v>0.19166666666666665</v>
      </c>
      <c r="G52" s="136">
        <f t="shared" si="18"/>
        <v>0.23541666666666661</v>
      </c>
      <c r="H52" s="136">
        <f t="shared" si="18"/>
        <v>0.31874999999999992</v>
      </c>
      <c r="I52" s="136">
        <f t="shared" si="18"/>
        <v>0.48263888888888878</v>
      </c>
      <c r="J52" s="136">
        <f t="shared" si="18"/>
        <v>0.60694444444444429</v>
      </c>
      <c r="K52" s="136">
        <f t="shared" si="18"/>
        <v>0.69027777777777766</v>
      </c>
      <c r="L52" s="136">
        <f t="shared" si="18"/>
        <v>0.68055555555555547</v>
      </c>
      <c r="O52" s="134"/>
    </row>
    <row r="53" spans="1:17" x14ac:dyDescent="0.2">
      <c r="A53" s="57">
        <v>15.899999999999999</v>
      </c>
      <c r="B53" s="57">
        <v>16.399999999999999</v>
      </c>
      <c r="C53" s="57">
        <v>17.799999999999997</v>
      </c>
      <c r="D53" s="40">
        <v>6</v>
      </c>
      <c r="E53" s="24" t="s">
        <v>195</v>
      </c>
      <c r="F53" s="136">
        <f t="shared" ref="F53:L53" si="19">F52+"0:2"</f>
        <v>0.19305555555555554</v>
      </c>
      <c r="G53" s="136">
        <f t="shared" si="19"/>
        <v>0.23680555555555549</v>
      </c>
      <c r="H53" s="136">
        <f t="shared" si="19"/>
        <v>0.32013888888888881</v>
      </c>
      <c r="I53" s="136">
        <f t="shared" si="19"/>
        <v>0.48402777777777767</v>
      </c>
      <c r="J53" s="136">
        <f t="shared" si="19"/>
        <v>0.60833333333333317</v>
      </c>
      <c r="K53" s="136">
        <f t="shared" si="19"/>
        <v>0.69166666666666654</v>
      </c>
      <c r="L53" s="136">
        <f t="shared" si="19"/>
        <v>0.68194444444444435</v>
      </c>
      <c r="O53" s="134"/>
    </row>
    <row r="54" spans="1:17" x14ac:dyDescent="0.2">
      <c r="A54" s="57">
        <v>16.7</v>
      </c>
      <c r="B54" s="57">
        <v>17.2</v>
      </c>
      <c r="C54" s="57">
        <v>18.599999999999998</v>
      </c>
      <c r="D54" s="40">
        <v>5</v>
      </c>
      <c r="E54" s="24" t="s">
        <v>194</v>
      </c>
      <c r="F54" s="136">
        <f t="shared" ref="F54:L54" si="20">F53+"0:1"</f>
        <v>0.19374999999999998</v>
      </c>
      <c r="G54" s="136">
        <f t="shared" si="20"/>
        <v>0.23749999999999993</v>
      </c>
      <c r="H54" s="136">
        <f t="shared" si="20"/>
        <v>0.32083333333333325</v>
      </c>
      <c r="I54" s="136">
        <f t="shared" si="20"/>
        <v>0.48472222222222211</v>
      </c>
      <c r="J54" s="136">
        <f t="shared" si="20"/>
        <v>0.60902777777777761</v>
      </c>
      <c r="K54" s="136">
        <f t="shared" si="20"/>
        <v>0.69236111111111098</v>
      </c>
      <c r="L54" s="136">
        <f t="shared" si="20"/>
        <v>0.6826388888888888</v>
      </c>
      <c r="O54" s="134"/>
    </row>
    <row r="55" spans="1:17" x14ac:dyDescent="0.2">
      <c r="A55" s="57">
        <v>17.899999999999999</v>
      </c>
      <c r="B55" s="57">
        <v>18.399999999999999</v>
      </c>
      <c r="C55" s="57">
        <v>19.799999999999997</v>
      </c>
      <c r="D55" s="40">
        <v>4</v>
      </c>
      <c r="E55" s="24" t="s">
        <v>193</v>
      </c>
      <c r="F55" s="136">
        <f t="shared" ref="F55:L55" si="21">F54+"0:2"</f>
        <v>0.19513888888888886</v>
      </c>
      <c r="G55" s="136">
        <f t="shared" si="21"/>
        <v>0.23888888888888882</v>
      </c>
      <c r="H55" s="136">
        <f t="shared" si="21"/>
        <v>0.32222222222222213</v>
      </c>
      <c r="I55" s="136">
        <f t="shared" si="21"/>
        <v>0.48611111111111099</v>
      </c>
      <c r="J55" s="136">
        <f t="shared" si="21"/>
        <v>0.6104166666666665</v>
      </c>
      <c r="K55" s="136">
        <f t="shared" si="21"/>
        <v>0.69374999999999987</v>
      </c>
      <c r="L55" s="136">
        <f t="shared" si="21"/>
        <v>0.68402777777777768</v>
      </c>
      <c r="O55" s="134"/>
    </row>
    <row r="56" spans="1:17" x14ac:dyDescent="0.2">
      <c r="A56" s="57">
        <v>18.399999999999999</v>
      </c>
      <c r="B56" s="57">
        <v>18.899999999999999</v>
      </c>
      <c r="C56" s="57">
        <v>20.299999999999997</v>
      </c>
      <c r="D56" s="40">
        <v>3</v>
      </c>
      <c r="E56" s="24" t="s">
        <v>192</v>
      </c>
      <c r="F56" s="136">
        <f t="shared" ref="F56:L56" si="22">F55+"0:1"</f>
        <v>0.1958333333333333</v>
      </c>
      <c r="G56" s="136">
        <f t="shared" si="22"/>
        <v>0.23958333333333326</v>
      </c>
      <c r="H56" s="136">
        <f t="shared" si="22"/>
        <v>0.32291666666666657</v>
      </c>
      <c r="I56" s="136">
        <f t="shared" si="22"/>
        <v>0.48680555555555544</v>
      </c>
      <c r="J56" s="136">
        <f t="shared" si="22"/>
        <v>0.61111111111111094</v>
      </c>
      <c r="K56" s="136">
        <f t="shared" si="22"/>
        <v>0.69444444444444431</v>
      </c>
      <c r="L56" s="136">
        <f t="shared" si="22"/>
        <v>0.68472222222222212</v>
      </c>
      <c r="O56" s="134"/>
    </row>
    <row r="57" spans="1:17" x14ac:dyDescent="0.2">
      <c r="A57" s="57">
        <v>19.2</v>
      </c>
      <c r="B57" s="57">
        <v>19.7</v>
      </c>
      <c r="C57" s="57">
        <v>21.099999999999998</v>
      </c>
      <c r="D57" s="40">
        <v>2</v>
      </c>
      <c r="E57" s="24" t="s">
        <v>191</v>
      </c>
      <c r="F57" s="136">
        <f t="shared" ref="F57:L57" si="23">F56+"0:2"</f>
        <v>0.19722222222222219</v>
      </c>
      <c r="G57" s="136">
        <f t="shared" si="23"/>
        <v>0.24097222222222214</v>
      </c>
      <c r="H57" s="136">
        <f t="shared" si="23"/>
        <v>0.32430555555555546</v>
      </c>
      <c r="I57" s="136">
        <f t="shared" si="23"/>
        <v>0.48819444444444432</v>
      </c>
      <c r="J57" s="136">
        <f t="shared" si="23"/>
        <v>0.61249999999999982</v>
      </c>
      <c r="K57" s="136">
        <f t="shared" si="23"/>
        <v>0.69583333333333319</v>
      </c>
      <c r="L57" s="136">
        <f t="shared" si="23"/>
        <v>0.68611111111111101</v>
      </c>
      <c r="O57" s="134"/>
    </row>
    <row r="58" spans="1:17" x14ac:dyDescent="0.2">
      <c r="A58" s="57">
        <v>20.5</v>
      </c>
      <c r="B58" s="57">
        <v>21</v>
      </c>
      <c r="C58" s="57">
        <v>22.4</v>
      </c>
      <c r="D58" s="40">
        <v>1</v>
      </c>
      <c r="E58" s="25" t="s">
        <v>190</v>
      </c>
      <c r="F58" s="143">
        <f t="shared" ref="F58:L58" si="24">F57+"0:5"</f>
        <v>0.2006944444444444</v>
      </c>
      <c r="G58" s="143">
        <f t="shared" si="24"/>
        <v>0.24444444444444435</v>
      </c>
      <c r="H58" s="143">
        <f t="shared" si="24"/>
        <v>0.32777777777777767</v>
      </c>
      <c r="I58" s="143">
        <f t="shared" si="24"/>
        <v>0.49166666666666653</v>
      </c>
      <c r="J58" s="143">
        <f t="shared" si="24"/>
        <v>0.61597222222222203</v>
      </c>
      <c r="K58" s="143">
        <f t="shared" si="24"/>
        <v>0.6993055555555554</v>
      </c>
      <c r="L58" s="143">
        <f t="shared" si="24"/>
        <v>0.68958333333333321</v>
      </c>
      <c r="O58" s="134"/>
    </row>
    <row r="60" spans="1:17" x14ac:dyDescent="0.2"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</row>
    <row r="61" spans="1:17" x14ac:dyDescent="0.2"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</row>
    <row r="68" spans="5:5" x14ac:dyDescent="0.2">
      <c r="E68" s="153"/>
    </row>
    <row r="71" spans="5:5" x14ac:dyDescent="0.2">
      <c r="E71" s="153"/>
    </row>
    <row r="72" spans="5:5" x14ac:dyDescent="0.2">
      <c r="E72" s="153"/>
    </row>
    <row r="73" spans="5:5" x14ac:dyDescent="0.2">
      <c r="E73" s="153"/>
    </row>
    <row r="74" spans="5:5" x14ac:dyDescent="0.2">
      <c r="E74" s="153"/>
    </row>
    <row r="75" spans="5:5" x14ac:dyDescent="0.2">
      <c r="E75" s="153"/>
    </row>
    <row r="77" spans="5:5" x14ac:dyDescent="0.2">
      <c r="E77" s="153"/>
    </row>
    <row r="78" spans="5:5" x14ac:dyDescent="0.2">
      <c r="E78" s="153"/>
    </row>
    <row r="79" spans="5:5" x14ac:dyDescent="0.2">
      <c r="E79" s="153"/>
    </row>
    <row r="80" spans="5:5" x14ac:dyDescent="0.2">
      <c r="E80" s="153"/>
    </row>
    <row r="81" spans="5:8" x14ac:dyDescent="0.2">
      <c r="E81" s="153"/>
    </row>
    <row r="89" spans="5:8" x14ac:dyDescent="0.2">
      <c r="E89" s="153"/>
    </row>
    <row r="90" spans="5:8" x14ac:dyDescent="0.2">
      <c r="E90" s="153"/>
    </row>
    <row r="91" spans="5:8" x14ac:dyDescent="0.2">
      <c r="E91" s="153"/>
    </row>
    <row r="92" spans="5:8" x14ac:dyDescent="0.2">
      <c r="E92" s="153"/>
    </row>
    <row r="93" spans="5:8" x14ac:dyDescent="0.2">
      <c r="E93" s="153"/>
    </row>
    <row r="94" spans="5:8" x14ac:dyDescent="0.2">
      <c r="E94" s="153"/>
    </row>
    <row r="95" spans="5:8" x14ac:dyDescent="0.2">
      <c r="E95" s="153"/>
    </row>
    <row r="96" spans="5:8" x14ac:dyDescent="0.2">
      <c r="E96" s="153"/>
      <c r="F96" s="134"/>
      <c r="H96" s="134"/>
    </row>
    <row r="97" spans="5:9" x14ac:dyDescent="0.2">
      <c r="E97" s="153"/>
      <c r="F97" s="134"/>
      <c r="H97" s="134"/>
    </row>
    <row r="98" spans="5:9" x14ac:dyDescent="0.2">
      <c r="E98" s="153"/>
      <c r="F98" s="134"/>
      <c r="H98" s="134"/>
    </row>
    <row r="99" spans="5:9" x14ac:dyDescent="0.2">
      <c r="E99" s="153"/>
      <c r="F99" s="134"/>
      <c r="H99" s="134"/>
    </row>
    <row r="100" spans="5:9" x14ac:dyDescent="0.2">
      <c r="E100" s="153"/>
      <c r="G100" s="134"/>
      <c r="I100" s="134"/>
    </row>
    <row r="101" spans="5:9" x14ac:dyDescent="0.2">
      <c r="E101" s="153"/>
      <c r="G101" s="134"/>
      <c r="I101" s="134"/>
    </row>
    <row r="102" spans="5:9" x14ac:dyDescent="0.2">
      <c r="E102" s="153"/>
      <c r="G102" s="134"/>
      <c r="I102" s="134"/>
    </row>
    <row r="103" spans="5:9" x14ac:dyDescent="0.2">
      <c r="E103" s="153"/>
    </row>
    <row r="104" spans="5:9" x14ac:dyDescent="0.2">
      <c r="E104" s="153"/>
    </row>
    <row r="105" spans="5:9" x14ac:dyDescent="0.2">
      <c r="E105" s="153"/>
    </row>
    <row r="106" spans="5:9" x14ac:dyDescent="0.2">
      <c r="E106" s="153"/>
    </row>
    <row r="107" spans="5:9" x14ac:dyDescent="0.2">
      <c r="E107" s="153"/>
    </row>
    <row r="108" spans="5:9" x14ac:dyDescent="0.2">
      <c r="E108" s="153"/>
    </row>
    <row r="109" spans="5:9" x14ac:dyDescent="0.2">
      <c r="E109" s="153"/>
      <c r="G109" s="134"/>
      <c r="I109" s="134"/>
    </row>
    <row r="110" spans="5:9" x14ac:dyDescent="0.2">
      <c r="E110" s="153"/>
      <c r="G110" s="134"/>
      <c r="I110" s="134"/>
    </row>
    <row r="111" spans="5:9" x14ac:dyDescent="0.2">
      <c r="E111" s="153"/>
      <c r="G111" s="134"/>
      <c r="I111" s="134"/>
    </row>
    <row r="112" spans="5:9" x14ac:dyDescent="0.2">
      <c r="E112" s="153"/>
      <c r="F112" s="134"/>
      <c r="H112" s="134"/>
    </row>
    <row r="113" spans="5:8" x14ac:dyDescent="0.2">
      <c r="E113" s="153"/>
      <c r="F113" s="134"/>
      <c r="H113" s="134"/>
    </row>
    <row r="114" spans="5:8" x14ac:dyDescent="0.2">
      <c r="E114" s="153"/>
      <c r="F114" s="134"/>
      <c r="H114" s="134"/>
    </row>
    <row r="115" spans="5:8" x14ac:dyDescent="0.2">
      <c r="E115" s="153"/>
      <c r="F115" s="134"/>
      <c r="H115" s="134"/>
    </row>
    <row r="116" spans="5:8" x14ac:dyDescent="0.2">
      <c r="E116" s="153"/>
    </row>
    <row r="117" spans="5:8" x14ac:dyDescent="0.2">
      <c r="E117" s="153"/>
    </row>
    <row r="118" spans="5:8" x14ac:dyDescent="0.2">
      <c r="E118" s="153"/>
    </row>
    <row r="119" spans="5:8" x14ac:dyDescent="0.2">
      <c r="E119" s="153"/>
    </row>
    <row r="120" spans="5:8" x14ac:dyDescent="0.2">
      <c r="E120" s="153"/>
    </row>
    <row r="121" spans="5:8" x14ac:dyDescent="0.2">
      <c r="E121" s="153"/>
    </row>
    <row r="122" spans="5:8" x14ac:dyDescent="0.2">
      <c r="E122" s="153"/>
    </row>
  </sheetData>
  <pageMargins left="0.7" right="0.7" top="0.78740157499999996" bottom="0.78740157499999996" header="0.3" footer="0.3"/>
  <ignoredErrors>
    <ignoredError sqref="F35:K36 L52:L57 F11:K29 F30:K34 F37:K58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0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34" customWidth="1"/>
    <col min="4" max="4" width="35.5703125" style="121" customWidth="1"/>
    <col min="5" max="94" width="6.140625" style="121" customWidth="1"/>
    <col min="95" max="16384" width="9.140625" style="121"/>
  </cols>
  <sheetData>
    <row r="1" spans="1:18" x14ac:dyDescent="0.2">
      <c r="P1" s="6"/>
      <c r="R1" s="200" t="s">
        <v>771</v>
      </c>
    </row>
    <row r="2" spans="1:18" s="161" customFormat="1" ht="15" x14ac:dyDescent="0.25">
      <c r="A2" s="160"/>
      <c r="B2" s="160"/>
      <c r="C2" s="160"/>
      <c r="D2" s="161" t="s">
        <v>732</v>
      </c>
      <c r="R2" s="200"/>
    </row>
    <row r="4" spans="1:18" x14ac:dyDescent="0.2">
      <c r="E4" s="162" t="s">
        <v>0</v>
      </c>
      <c r="O4" s="9" t="s">
        <v>1</v>
      </c>
    </row>
    <row r="5" spans="1:18" x14ac:dyDescent="0.2">
      <c r="D5" s="13" t="s">
        <v>2</v>
      </c>
      <c r="E5" s="164">
        <v>1</v>
      </c>
      <c r="F5" s="164">
        <v>3</v>
      </c>
      <c r="G5" s="164">
        <v>53</v>
      </c>
      <c r="H5" s="164">
        <v>5</v>
      </c>
      <c r="I5" s="164">
        <v>7</v>
      </c>
      <c r="J5" s="164">
        <v>9</v>
      </c>
      <c r="K5" s="164">
        <v>11</v>
      </c>
      <c r="L5" s="164">
        <v>13</v>
      </c>
      <c r="M5" s="164">
        <v>15</v>
      </c>
      <c r="O5" s="164">
        <v>101</v>
      </c>
      <c r="P5" s="164">
        <v>103</v>
      </c>
      <c r="Q5" s="164">
        <v>105</v>
      </c>
      <c r="R5" s="164">
        <v>107</v>
      </c>
    </row>
    <row r="6" spans="1:18" x14ac:dyDescent="0.2">
      <c r="D6" s="13" t="s">
        <v>3</v>
      </c>
      <c r="E6" s="165" t="s">
        <v>4</v>
      </c>
      <c r="F6" s="165" t="s">
        <v>4</v>
      </c>
      <c r="G6" s="165" t="s">
        <v>4</v>
      </c>
      <c r="H6" s="165" t="s">
        <v>4</v>
      </c>
      <c r="I6" s="165" t="s">
        <v>4</v>
      </c>
      <c r="J6" s="165" t="s">
        <v>4</v>
      </c>
      <c r="K6" s="165" t="s">
        <v>4</v>
      </c>
      <c r="L6" s="165" t="s">
        <v>4</v>
      </c>
      <c r="M6" s="165" t="s">
        <v>4</v>
      </c>
      <c r="O6" s="165" t="s">
        <v>5</v>
      </c>
      <c r="P6" s="165" t="s">
        <v>5</v>
      </c>
      <c r="Q6" s="165" t="s">
        <v>5</v>
      </c>
      <c r="R6" s="165" t="s">
        <v>5</v>
      </c>
    </row>
    <row r="7" spans="1:18" x14ac:dyDescent="0.2">
      <c r="A7" s="134" t="s">
        <v>77</v>
      </c>
      <c r="B7" s="134" t="s">
        <v>77</v>
      </c>
      <c r="C7" s="166" t="s">
        <v>7</v>
      </c>
      <c r="D7" s="13" t="s">
        <v>8</v>
      </c>
      <c r="E7" s="165"/>
      <c r="F7" s="165"/>
      <c r="G7" s="164">
        <v>10</v>
      </c>
      <c r="H7" s="165"/>
      <c r="I7" s="164">
        <v>25</v>
      </c>
      <c r="J7" s="165"/>
      <c r="K7" s="165"/>
      <c r="L7" s="165"/>
      <c r="M7" s="165"/>
      <c r="O7" s="163"/>
      <c r="P7" s="163"/>
      <c r="Q7" s="163"/>
      <c r="R7" s="163"/>
    </row>
    <row r="8" spans="1:18" x14ac:dyDescent="0.2">
      <c r="A8" s="57">
        <v>0</v>
      </c>
      <c r="B8" s="57">
        <v>0</v>
      </c>
      <c r="C8" s="40">
        <v>1</v>
      </c>
      <c r="D8" s="48" t="s">
        <v>190</v>
      </c>
      <c r="E8" s="141">
        <v>0.21666666666666667</v>
      </c>
      <c r="F8" s="141">
        <v>0.25694444444444448</v>
      </c>
      <c r="G8" s="141"/>
      <c r="H8" s="141">
        <v>0.42499999999999999</v>
      </c>
      <c r="I8" s="141">
        <v>0.54999999999999993</v>
      </c>
      <c r="J8" s="141">
        <v>0.6333333333333333</v>
      </c>
      <c r="K8" s="141">
        <v>0.71666666666666667</v>
      </c>
      <c r="L8" s="141">
        <v>0.79999999999999993</v>
      </c>
      <c r="M8" s="141">
        <v>0.92499999999999993</v>
      </c>
      <c r="N8" s="134"/>
      <c r="O8" s="141">
        <v>0.34375</v>
      </c>
      <c r="P8" s="141">
        <v>0.51041666666666663</v>
      </c>
      <c r="Q8" s="141">
        <v>0.67708333333333337</v>
      </c>
      <c r="R8" s="141">
        <v>0.84375</v>
      </c>
    </row>
    <row r="9" spans="1:18" x14ac:dyDescent="0.2">
      <c r="A9" s="57">
        <v>1.3</v>
      </c>
      <c r="B9" s="57">
        <v>1.3</v>
      </c>
      <c r="C9" s="40">
        <v>2</v>
      </c>
      <c r="D9" s="24" t="s">
        <v>191</v>
      </c>
      <c r="E9" s="136">
        <f>E8+"0:3"</f>
        <v>0.21875</v>
      </c>
      <c r="F9" s="136">
        <f>F8+"0:3"</f>
        <v>0.2590277777777778</v>
      </c>
      <c r="G9" s="136"/>
      <c r="H9" s="136">
        <f>H8+"0:5"</f>
        <v>0.4284722222222222</v>
      </c>
      <c r="I9" s="136">
        <f>I8+"0:5"</f>
        <v>0.55347222222222214</v>
      </c>
      <c r="J9" s="136">
        <f>J8+"0:5"</f>
        <v>0.63680555555555551</v>
      </c>
      <c r="K9" s="136">
        <f>K8+"0:5"</f>
        <v>0.72013888888888888</v>
      </c>
      <c r="L9" s="136">
        <f>L8+"0:5"</f>
        <v>0.80347222222222214</v>
      </c>
      <c r="M9" s="136">
        <f>M8+"0:3"</f>
        <v>0.92708333333333326</v>
      </c>
      <c r="N9" s="134"/>
      <c r="O9" s="136">
        <f>O8+"0:3"</f>
        <v>0.34583333333333333</v>
      </c>
      <c r="P9" s="136">
        <f>P8+"0:3"</f>
        <v>0.51249999999999996</v>
      </c>
      <c r="Q9" s="136">
        <f>Q8+"0:3"</f>
        <v>0.6791666666666667</v>
      </c>
      <c r="R9" s="136">
        <f>R8+"0:3"</f>
        <v>0.84583333333333333</v>
      </c>
    </row>
    <row r="10" spans="1:18" x14ac:dyDescent="0.2">
      <c r="A10" s="57">
        <v>2.1</v>
      </c>
      <c r="B10" s="57">
        <v>2.1</v>
      </c>
      <c r="C10" s="40">
        <v>3</v>
      </c>
      <c r="D10" s="24" t="s">
        <v>192</v>
      </c>
      <c r="E10" s="136">
        <f>E9+"0:1"</f>
        <v>0.21944444444444444</v>
      </c>
      <c r="F10" s="136">
        <f>F9+"0:1"</f>
        <v>0.25972222222222224</v>
      </c>
      <c r="G10" s="136"/>
      <c r="H10" s="136">
        <f>H9+"0:2"</f>
        <v>0.42986111111111108</v>
      </c>
      <c r="I10" s="136">
        <f>I9+"0:2"</f>
        <v>0.55486111111111103</v>
      </c>
      <c r="J10" s="136">
        <f>J9+"0:2"</f>
        <v>0.6381944444444444</v>
      </c>
      <c r="K10" s="136">
        <f>K9+"0:2"</f>
        <v>0.72152777777777777</v>
      </c>
      <c r="L10" s="136">
        <f>L9+"0:2"</f>
        <v>0.80486111111111103</v>
      </c>
      <c r="M10" s="136">
        <f t="shared" ref="M10:M12" si="0">M9+"0:1"</f>
        <v>0.9277777777777777</v>
      </c>
      <c r="N10" s="134"/>
      <c r="O10" s="136">
        <f t="shared" ref="O10:R15" si="1">O9+"0:1"</f>
        <v>0.34652777777777777</v>
      </c>
      <c r="P10" s="136">
        <f t="shared" si="1"/>
        <v>0.5131944444444444</v>
      </c>
      <c r="Q10" s="136">
        <f t="shared" si="1"/>
        <v>0.67986111111111114</v>
      </c>
      <c r="R10" s="136">
        <f t="shared" si="1"/>
        <v>0.84652777777777777</v>
      </c>
    </row>
    <row r="11" spans="1:18" x14ac:dyDescent="0.2">
      <c r="A11" s="57">
        <v>2.6</v>
      </c>
      <c r="B11" s="57">
        <v>2.6</v>
      </c>
      <c r="C11" s="40">
        <v>4</v>
      </c>
      <c r="D11" s="24" t="s">
        <v>193</v>
      </c>
      <c r="E11" s="136">
        <f>E10+"0:1"</f>
        <v>0.22013888888888888</v>
      </c>
      <c r="F11" s="136">
        <f>F10+"0:1"</f>
        <v>0.26041666666666669</v>
      </c>
      <c r="G11" s="136"/>
      <c r="H11" s="136">
        <f>H10+"0:1"</f>
        <v>0.43055555555555552</v>
      </c>
      <c r="I11" s="136">
        <f>I10+"0:1"</f>
        <v>0.55555555555555547</v>
      </c>
      <c r="J11" s="136">
        <f>J10+"0:1"</f>
        <v>0.63888888888888884</v>
      </c>
      <c r="K11" s="136">
        <f>K10+"0:1"</f>
        <v>0.72222222222222221</v>
      </c>
      <c r="L11" s="136">
        <f>L10+"0:1"</f>
        <v>0.80555555555555547</v>
      </c>
      <c r="M11" s="136">
        <f t="shared" si="0"/>
        <v>0.92847222222222214</v>
      </c>
      <c r="N11" s="134"/>
      <c r="O11" s="136">
        <f t="shared" si="1"/>
        <v>0.34722222222222221</v>
      </c>
      <c r="P11" s="136">
        <f t="shared" si="1"/>
        <v>0.51388888888888884</v>
      </c>
      <c r="Q11" s="136">
        <f t="shared" si="1"/>
        <v>0.68055555555555558</v>
      </c>
      <c r="R11" s="136">
        <f t="shared" si="1"/>
        <v>0.84722222222222221</v>
      </c>
    </row>
    <row r="12" spans="1:18" x14ac:dyDescent="0.2">
      <c r="A12" s="57">
        <v>3.8</v>
      </c>
      <c r="B12" s="57">
        <v>3.8</v>
      </c>
      <c r="C12" s="40">
        <v>5</v>
      </c>
      <c r="D12" s="24" t="s">
        <v>194</v>
      </c>
      <c r="E12" s="136">
        <f>E11+"0:2"</f>
        <v>0.22152777777777777</v>
      </c>
      <c r="F12" s="136">
        <f>F11+"0:2"</f>
        <v>0.26180555555555557</v>
      </c>
      <c r="G12" s="136"/>
      <c r="H12" s="136">
        <f t="shared" ref="H12:L12" si="2">H11+"0:2"</f>
        <v>0.43194444444444441</v>
      </c>
      <c r="I12" s="136">
        <f t="shared" si="2"/>
        <v>0.55694444444444435</v>
      </c>
      <c r="J12" s="136">
        <f t="shared" si="2"/>
        <v>0.64027777777777772</v>
      </c>
      <c r="K12" s="136">
        <f t="shared" si="2"/>
        <v>0.72361111111111109</v>
      </c>
      <c r="L12" s="136">
        <f t="shared" si="2"/>
        <v>0.80694444444444435</v>
      </c>
      <c r="M12" s="136">
        <f t="shared" si="0"/>
        <v>0.92916666666666659</v>
      </c>
      <c r="N12" s="134"/>
      <c r="O12" s="136">
        <f t="shared" si="1"/>
        <v>0.34791666666666665</v>
      </c>
      <c r="P12" s="136">
        <f t="shared" si="1"/>
        <v>0.51458333333333328</v>
      </c>
      <c r="Q12" s="136">
        <f t="shared" si="1"/>
        <v>0.68125000000000002</v>
      </c>
      <c r="R12" s="136">
        <f t="shared" si="1"/>
        <v>0.84791666666666665</v>
      </c>
    </row>
    <row r="13" spans="1:18" x14ac:dyDescent="0.2">
      <c r="A13" s="57">
        <v>4.5999999999999996</v>
      </c>
      <c r="B13" s="57">
        <v>4.5999999999999996</v>
      </c>
      <c r="C13" s="40">
        <v>6</v>
      </c>
      <c r="D13" s="24" t="s">
        <v>195</v>
      </c>
      <c r="E13" s="136">
        <f>E12+"0:1"</f>
        <v>0.22222222222222221</v>
      </c>
      <c r="F13" s="136">
        <f>F12+"0:1"</f>
        <v>0.26250000000000001</v>
      </c>
      <c r="G13" s="136"/>
      <c r="H13" s="136">
        <f t="shared" ref="H13:M15" si="3">H12+"0:1"</f>
        <v>0.43263888888888885</v>
      </c>
      <c r="I13" s="136">
        <f t="shared" si="3"/>
        <v>0.5576388888888888</v>
      </c>
      <c r="J13" s="136">
        <f t="shared" si="3"/>
        <v>0.64097222222222217</v>
      </c>
      <c r="K13" s="136">
        <f t="shared" si="3"/>
        <v>0.72430555555555554</v>
      </c>
      <c r="L13" s="136">
        <f t="shared" si="3"/>
        <v>0.8076388888888888</v>
      </c>
      <c r="M13" s="136">
        <f t="shared" si="3"/>
        <v>0.92986111111111103</v>
      </c>
      <c r="N13" s="134"/>
      <c r="O13" s="136">
        <f t="shared" si="1"/>
        <v>0.34861111111111109</v>
      </c>
      <c r="P13" s="136">
        <f t="shared" si="1"/>
        <v>0.51527777777777772</v>
      </c>
      <c r="Q13" s="136">
        <f t="shared" si="1"/>
        <v>0.68194444444444446</v>
      </c>
      <c r="R13" s="136">
        <f t="shared" si="1"/>
        <v>0.84861111111111109</v>
      </c>
    </row>
    <row r="14" spans="1:18" x14ac:dyDescent="0.2">
      <c r="A14" s="57">
        <v>5.7</v>
      </c>
      <c r="B14" s="57">
        <v>5.7</v>
      </c>
      <c r="C14" s="40">
        <v>7</v>
      </c>
      <c r="D14" s="24" t="s">
        <v>196</v>
      </c>
      <c r="E14" s="136">
        <f>E13+"0:1"</f>
        <v>0.22291666666666665</v>
      </c>
      <c r="F14" s="136">
        <f>F13+"0:1"</f>
        <v>0.26319444444444445</v>
      </c>
      <c r="G14" s="136"/>
      <c r="H14" s="136">
        <f t="shared" si="3"/>
        <v>0.43333333333333329</v>
      </c>
      <c r="I14" s="136">
        <f t="shared" si="3"/>
        <v>0.55833333333333324</v>
      </c>
      <c r="J14" s="136">
        <f t="shared" si="3"/>
        <v>0.64166666666666661</v>
      </c>
      <c r="K14" s="136">
        <f t="shared" si="3"/>
        <v>0.72499999999999998</v>
      </c>
      <c r="L14" s="136">
        <f t="shared" si="3"/>
        <v>0.80833333333333324</v>
      </c>
      <c r="M14" s="136">
        <f t="shared" si="3"/>
        <v>0.93055555555555547</v>
      </c>
      <c r="N14" s="134"/>
      <c r="O14" s="136">
        <f t="shared" si="1"/>
        <v>0.34930555555555554</v>
      </c>
      <c r="P14" s="136">
        <f t="shared" si="1"/>
        <v>0.51597222222222217</v>
      </c>
      <c r="Q14" s="136">
        <f t="shared" si="1"/>
        <v>0.68263888888888891</v>
      </c>
      <c r="R14" s="136">
        <f t="shared" si="1"/>
        <v>0.84930555555555554</v>
      </c>
    </row>
    <row r="15" spans="1:18" x14ac:dyDescent="0.2">
      <c r="A15" s="57" t="s">
        <v>25</v>
      </c>
      <c r="B15" s="57">
        <v>6.4</v>
      </c>
      <c r="C15" s="40">
        <v>8</v>
      </c>
      <c r="D15" s="24" t="s">
        <v>211</v>
      </c>
      <c r="E15" s="170" t="s">
        <v>25</v>
      </c>
      <c r="F15" s="170" t="s">
        <v>25</v>
      </c>
      <c r="G15" s="170"/>
      <c r="H15" s="136">
        <f>H14+"0:1"</f>
        <v>0.43402777777777773</v>
      </c>
      <c r="I15" s="170" t="s">
        <v>25</v>
      </c>
      <c r="J15" s="170" t="s">
        <v>25</v>
      </c>
      <c r="K15" s="136">
        <f>K14+"0:1"</f>
        <v>0.72569444444444442</v>
      </c>
      <c r="L15" s="136">
        <f>L14+"0:1"</f>
        <v>0.80902777777777768</v>
      </c>
      <c r="M15" s="136">
        <f t="shared" si="3"/>
        <v>0.93124999999999991</v>
      </c>
      <c r="N15" s="134"/>
      <c r="O15" s="136">
        <f t="shared" si="1"/>
        <v>0.35</v>
      </c>
      <c r="P15" s="136">
        <f t="shared" si="1"/>
        <v>0.51666666666666661</v>
      </c>
      <c r="Q15" s="136">
        <f t="shared" si="1"/>
        <v>0.68333333333333335</v>
      </c>
      <c r="R15" s="136">
        <f t="shared" si="1"/>
        <v>0.85</v>
      </c>
    </row>
    <row r="16" spans="1:18" x14ac:dyDescent="0.2">
      <c r="A16" s="57" t="s">
        <v>25</v>
      </c>
      <c r="B16" s="57">
        <v>7.4</v>
      </c>
      <c r="C16" s="40">
        <v>9</v>
      </c>
      <c r="D16" s="24" t="s">
        <v>212</v>
      </c>
      <c r="E16" s="170" t="s">
        <v>25</v>
      </c>
      <c r="F16" s="170" t="s">
        <v>25</v>
      </c>
      <c r="G16" s="136">
        <v>0.2951388888888889</v>
      </c>
      <c r="H16" s="136">
        <f>H15+"0:2"</f>
        <v>0.43541666666666662</v>
      </c>
      <c r="I16" s="170" t="s">
        <v>25</v>
      </c>
      <c r="J16" s="170" t="s">
        <v>25</v>
      </c>
      <c r="K16" s="136">
        <f t="shared" ref="K16:M20" si="4">K15+"0:2"</f>
        <v>0.7270833333333333</v>
      </c>
      <c r="L16" s="136">
        <f t="shared" si="4"/>
        <v>0.81041666666666656</v>
      </c>
      <c r="M16" s="136">
        <f t="shared" si="4"/>
        <v>0.9326388888888888</v>
      </c>
      <c r="N16" s="134"/>
      <c r="O16" s="136">
        <f t="shared" ref="O16:R20" si="5">O15+"0:2"</f>
        <v>0.35138888888888886</v>
      </c>
      <c r="P16" s="136">
        <f t="shared" si="5"/>
        <v>0.51805555555555549</v>
      </c>
      <c r="Q16" s="136">
        <f t="shared" si="5"/>
        <v>0.68472222222222223</v>
      </c>
      <c r="R16" s="136">
        <f t="shared" si="5"/>
        <v>0.85138888888888886</v>
      </c>
    </row>
    <row r="17" spans="1:19" x14ac:dyDescent="0.2">
      <c r="A17" s="57" t="s">
        <v>25</v>
      </c>
      <c r="B17" s="57">
        <v>8.4</v>
      </c>
      <c r="C17" s="40">
        <v>10</v>
      </c>
      <c r="D17" s="24" t="s">
        <v>211</v>
      </c>
      <c r="E17" s="170" t="s">
        <v>25</v>
      </c>
      <c r="F17" s="170" t="s">
        <v>25</v>
      </c>
      <c r="G17" s="136">
        <f>G16+"0:2"</f>
        <v>0.29652777777777778</v>
      </c>
      <c r="H17" s="136">
        <f>H16+"0:2"</f>
        <v>0.4368055555555555</v>
      </c>
      <c r="I17" s="170" t="s">
        <v>25</v>
      </c>
      <c r="J17" s="170" t="s">
        <v>25</v>
      </c>
      <c r="K17" s="136">
        <f t="shared" si="4"/>
        <v>0.72847222222222219</v>
      </c>
      <c r="L17" s="136">
        <f t="shared" si="4"/>
        <v>0.81180555555555545</v>
      </c>
      <c r="M17" s="136">
        <f t="shared" si="4"/>
        <v>0.93402777777777768</v>
      </c>
      <c r="N17" s="134"/>
      <c r="O17" s="136">
        <f t="shared" si="5"/>
        <v>0.35277777777777775</v>
      </c>
      <c r="P17" s="136">
        <f t="shared" si="5"/>
        <v>0.51944444444444438</v>
      </c>
      <c r="Q17" s="136">
        <f t="shared" si="5"/>
        <v>0.68611111111111112</v>
      </c>
      <c r="R17" s="136">
        <f t="shared" si="5"/>
        <v>0.85277777777777775</v>
      </c>
    </row>
    <row r="18" spans="1:19" x14ac:dyDescent="0.2">
      <c r="A18" s="57">
        <v>7.7</v>
      </c>
      <c r="B18" s="57">
        <v>10.5</v>
      </c>
      <c r="C18" s="40">
        <v>11</v>
      </c>
      <c r="D18" s="24" t="s">
        <v>213</v>
      </c>
      <c r="E18" s="136">
        <f>E14+"0:2"</f>
        <v>0.22430555555555554</v>
      </c>
      <c r="F18" s="136">
        <f>F14+"0:2"</f>
        <v>0.26458333333333334</v>
      </c>
      <c r="G18" s="136">
        <f>G17+"0:2"</f>
        <v>0.29791666666666666</v>
      </c>
      <c r="H18" s="136">
        <f>H17+"0:2"</f>
        <v>0.43819444444444439</v>
      </c>
      <c r="I18" s="136">
        <f>I14+"0:2"</f>
        <v>0.55972222222222212</v>
      </c>
      <c r="J18" s="136">
        <f>J14+"0:2"</f>
        <v>0.64305555555555549</v>
      </c>
      <c r="K18" s="136">
        <f t="shared" si="4"/>
        <v>0.72986111111111107</v>
      </c>
      <c r="L18" s="136">
        <f t="shared" si="4"/>
        <v>0.81319444444444433</v>
      </c>
      <c r="M18" s="136">
        <f t="shared" si="4"/>
        <v>0.93541666666666656</v>
      </c>
      <c r="N18" s="134"/>
      <c r="O18" s="136">
        <f t="shared" si="5"/>
        <v>0.35416666666666663</v>
      </c>
      <c r="P18" s="136">
        <f t="shared" si="5"/>
        <v>0.52083333333333326</v>
      </c>
      <c r="Q18" s="136">
        <f t="shared" si="5"/>
        <v>0.6875</v>
      </c>
      <c r="R18" s="136">
        <f t="shared" si="5"/>
        <v>0.85416666666666663</v>
      </c>
    </row>
    <row r="19" spans="1:19" x14ac:dyDescent="0.2">
      <c r="A19" s="57">
        <v>9.4</v>
      </c>
      <c r="B19" s="57">
        <v>12.2</v>
      </c>
      <c r="C19" s="40">
        <v>12</v>
      </c>
      <c r="D19" s="24" t="s">
        <v>214</v>
      </c>
      <c r="E19" s="136">
        <f>E18+"0:2"</f>
        <v>0.22569444444444442</v>
      </c>
      <c r="F19" s="136">
        <f>F18+"0:2"</f>
        <v>0.26597222222222222</v>
      </c>
      <c r="G19" s="136">
        <f>G18+"0:2"</f>
        <v>0.29930555555555555</v>
      </c>
      <c r="H19" s="136">
        <f>H18+"0:2"</f>
        <v>0.43958333333333327</v>
      </c>
      <c r="I19" s="136">
        <f>I18+"0:2"</f>
        <v>0.56111111111111101</v>
      </c>
      <c r="J19" s="136">
        <f>J18+"0:2"</f>
        <v>0.64444444444444438</v>
      </c>
      <c r="K19" s="136">
        <f t="shared" si="4"/>
        <v>0.73124999999999996</v>
      </c>
      <c r="L19" s="136">
        <f t="shared" si="4"/>
        <v>0.81458333333333321</v>
      </c>
      <c r="M19" s="136">
        <f t="shared" si="4"/>
        <v>0.93680555555555545</v>
      </c>
      <c r="N19" s="134"/>
      <c r="O19" s="136">
        <f t="shared" si="5"/>
        <v>0.35555555555555551</v>
      </c>
      <c r="P19" s="136">
        <f t="shared" si="5"/>
        <v>0.52222222222222214</v>
      </c>
      <c r="Q19" s="136">
        <f t="shared" si="5"/>
        <v>0.68888888888888888</v>
      </c>
      <c r="R19" s="136">
        <f t="shared" si="5"/>
        <v>0.85555555555555551</v>
      </c>
    </row>
    <row r="20" spans="1:19" x14ac:dyDescent="0.2">
      <c r="A20" s="57">
        <v>11.5</v>
      </c>
      <c r="B20" s="57">
        <v>14.3</v>
      </c>
      <c r="C20" s="40">
        <v>13</v>
      </c>
      <c r="D20" s="24" t="s">
        <v>202</v>
      </c>
      <c r="E20" s="136">
        <f>E19+"0:2"</f>
        <v>0.2270833333333333</v>
      </c>
      <c r="F20" s="136">
        <f>F19+"0:2"</f>
        <v>0.2673611111111111</v>
      </c>
      <c r="G20" s="136">
        <f>G19+"0:2"</f>
        <v>0.30069444444444443</v>
      </c>
      <c r="H20" s="136">
        <f>H19+"0:2"</f>
        <v>0.44097222222222215</v>
      </c>
      <c r="I20" s="136">
        <f>I19+"0:2"</f>
        <v>0.56249999999999989</v>
      </c>
      <c r="J20" s="136">
        <f>J19+"0:2"</f>
        <v>0.64583333333333326</v>
      </c>
      <c r="K20" s="136">
        <f t="shared" si="4"/>
        <v>0.73263888888888884</v>
      </c>
      <c r="L20" s="136">
        <f t="shared" si="4"/>
        <v>0.8159722222222221</v>
      </c>
      <c r="M20" s="136">
        <f t="shared" si="4"/>
        <v>0.93819444444444433</v>
      </c>
      <c r="N20" s="134"/>
      <c r="O20" s="136">
        <f t="shared" si="5"/>
        <v>0.3569444444444444</v>
      </c>
      <c r="P20" s="136">
        <f t="shared" si="5"/>
        <v>0.52361111111111103</v>
      </c>
      <c r="Q20" s="136">
        <f t="shared" si="5"/>
        <v>0.69027777777777777</v>
      </c>
      <c r="R20" s="136">
        <f t="shared" si="5"/>
        <v>0.8569444444444444</v>
      </c>
    </row>
    <row r="21" spans="1:19" x14ac:dyDescent="0.2">
      <c r="A21" s="57">
        <v>11.8</v>
      </c>
      <c r="B21" s="57">
        <v>14.6</v>
      </c>
      <c r="C21" s="40">
        <v>14</v>
      </c>
      <c r="D21" s="25" t="s">
        <v>182</v>
      </c>
      <c r="E21" s="143">
        <f t="shared" ref="E21:M22" si="6">E20+"0:1"</f>
        <v>0.22777777777777775</v>
      </c>
      <c r="F21" s="143">
        <f t="shared" si="6"/>
        <v>0.26805555555555555</v>
      </c>
      <c r="G21" s="143">
        <f t="shared" si="6"/>
        <v>0.30138888888888887</v>
      </c>
      <c r="H21" s="143">
        <f t="shared" si="6"/>
        <v>0.4416666666666666</v>
      </c>
      <c r="I21" s="143">
        <f t="shared" si="6"/>
        <v>0.56319444444444433</v>
      </c>
      <c r="J21" s="143">
        <f t="shared" si="6"/>
        <v>0.6465277777777777</v>
      </c>
      <c r="K21" s="143">
        <f t="shared" si="6"/>
        <v>0.73333333333333328</v>
      </c>
      <c r="L21" s="143">
        <f t="shared" si="6"/>
        <v>0.81666666666666654</v>
      </c>
      <c r="M21" s="143">
        <f t="shared" si="6"/>
        <v>0.93888888888888877</v>
      </c>
      <c r="N21" s="134"/>
      <c r="O21" s="143">
        <f t="shared" ref="O21:R22" si="7">O20+"0:1"</f>
        <v>0.35763888888888884</v>
      </c>
      <c r="P21" s="143">
        <f t="shared" si="7"/>
        <v>0.52430555555555547</v>
      </c>
      <c r="Q21" s="143">
        <f t="shared" si="7"/>
        <v>0.69097222222222221</v>
      </c>
      <c r="R21" s="143">
        <f t="shared" si="7"/>
        <v>0.85763888888888884</v>
      </c>
    </row>
    <row r="22" spans="1:19" x14ac:dyDescent="0.2">
      <c r="A22" s="57"/>
      <c r="B22" s="57"/>
      <c r="C22" s="40"/>
      <c r="D22" s="19" t="s">
        <v>182</v>
      </c>
      <c r="E22" s="149">
        <f>E21+"0:1"</f>
        <v>0.22847222222222219</v>
      </c>
      <c r="F22" s="149">
        <f>F21+"0:1"</f>
        <v>0.26874999999999999</v>
      </c>
      <c r="G22" s="149"/>
      <c r="H22" s="149">
        <f t="shared" si="6"/>
        <v>0.44236111111111104</v>
      </c>
      <c r="I22" s="149">
        <f t="shared" si="6"/>
        <v>0.56388888888888877</v>
      </c>
      <c r="J22" s="149">
        <f t="shared" si="6"/>
        <v>0.64722222222222214</v>
      </c>
      <c r="K22" s="149">
        <f t="shared" si="6"/>
        <v>0.73402777777777772</v>
      </c>
      <c r="L22" s="149">
        <f t="shared" si="6"/>
        <v>0.81736111111111098</v>
      </c>
      <c r="M22" s="149">
        <f t="shared" si="6"/>
        <v>0.93958333333333321</v>
      </c>
      <c r="N22" s="134"/>
      <c r="O22" s="149">
        <f t="shared" si="7"/>
        <v>0.35833333333333328</v>
      </c>
      <c r="P22" s="149">
        <f t="shared" si="7"/>
        <v>0.52499999999999991</v>
      </c>
      <c r="Q22" s="149">
        <f t="shared" si="7"/>
        <v>0.69166666666666665</v>
      </c>
      <c r="R22" s="149">
        <f t="shared" si="7"/>
        <v>0.85833333333333328</v>
      </c>
    </row>
    <row r="23" spans="1:19" x14ac:dyDescent="0.2">
      <c r="A23" s="57">
        <v>16.100000000000001</v>
      </c>
      <c r="B23" s="57">
        <v>18.899999999999999</v>
      </c>
      <c r="C23" s="40">
        <v>17</v>
      </c>
      <c r="D23" s="24" t="s">
        <v>205</v>
      </c>
      <c r="E23" s="136">
        <f>E21+"0:5"</f>
        <v>0.23124999999999996</v>
      </c>
      <c r="F23" s="136">
        <f>F21+"0:5"</f>
        <v>0.27152777777777776</v>
      </c>
      <c r="G23" s="136"/>
      <c r="H23" s="136">
        <f t="shared" ref="H23:M23" si="8">H21+"0:5"</f>
        <v>0.44513888888888881</v>
      </c>
      <c r="I23" s="136">
        <f t="shared" si="8"/>
        <v>0.56666666666666654</v>
      </c>
      <c r="J23" s="136">
        <f t="shared" si="8"/>
        <v>0.64999999999999991</v>
      </c>
      <c r="K23" s="136">
        <f t="shared" si="8"/>
        <v>0.73680555555555549</v>
      </c>
      <c r="L23" s="136">
        <f t="shared" si="8"/>
        <v>0.82013888888888875</v>
      </c>
      <c r="M23" s="136">
        <f t="shared" si="8"/>
        <v>0.94236111111111098</v>
      </c>
      <c r="N23" s="134"/>
      <c r="O23" s="136">
        <f>O21+"0:5"</f>
        <v>0.36111111111111105</v>
      </c>
      <c r="P23" s="136">
        <f>P21+"0:5"</f>
        <v>0.52777777777777768</v>
      </c>
      <c r="Q23" s="136">
        <f>Q21+"0:5"</f>
        <v>0.69444444444444442</v>
      </c>
      <c r="R23" s="136">
        <f>R21+"0:5"</f>
        <v>0.86111111111111105</v>
      </c>
    </row>
    <row r="24" spans="1:19" x14ac:dyDescent="0.2">
      <c r="A24" s="57">
        <v>16.600000000000001</v>
      </c>
      <c r="B24" s="57">
        <v>19.399999999999999</v>
      </c>
      <c r="C24" s="40">
        <v>18</v>
      </c>
      <c r="D24" s="24" t="s">
        <v>206</v>
      </c>
      <c r="E24" s="136">
        <f>E23+"0:1"</f>
        <v>0.2319444444444444</v>
      </c>
      <c r="F24" s="136">
        <f>F23+"0:1"</f>
        <v>0.2722222222222222</v>
      </c>
      <c r="G24" s="136"/>
      <c r="H24" s="136">
        <f t="shared" ref="H24:L24" si="9">H23+"0:1"</f>
        <v>0.44583333333333325</v>
      </c>
      <c r="I24" s="136">
        <f t="shared" si="9"/>
        <v>0.56736111111111098</v>
      </c>
      <c r="J24" s="136">
        <f t="shared" si="9"/>
        <v>0.65069444444444435</v>
      </c>
      <c r="K24" s="136">
        <f t="shared" si="9"/>
        <v>0.73749999999999993</v>
      </c>
      <c r="L24" s="136">
        <f t="shared" si="9"/>
        <v>0.82083333333333319</v>
      </c>
      <c r="M24" s="136">
        <f>M23+"0:1"</f>
        <v>0.94305555555555542</v>
      </c>
      <c r="N24" s="134"/>
      <c r="O24" s="136">
        <f>O23+"0:1"</f>
        <v>0.36180555555555549</v>
      </c>
      <c r="P24" s="136">
        <f>P23+"0:1"</f>
        <v>0.52847222222222212</v>
      </c>
      <c r="Q24" s="136">
        <f>Q23+"0:1"</f>
        <v>0.69513888888888886</v>
      </c>
      <c r="R24" s="136">
        <f>R23+"0:1"</f>
        <v>0.86180555555555549</v>
      </c>
    </row>
    <row r="25" spans="1:19" x14ac:dyDescent="0.2">
      <c r="A25" s="57">
        <v>19</v>
      </c>
      <c r="B25" s="57">
        <v>21.8</v>
      </c>
      <c r="C25" s="40">
        <v>19</v>
      </c>
      <c r="D25" s="24" t="s">
        <v>207</v>
      </c>
      <c r="E25" s="136">
        <f>E24+"0:3"</f>
        <v>0.23402777777777772</v>
      </c>
      <c r="F25" s="136">
        <f>F24+"0:3"</f>
        <v>0.27430555555555552</v>
      </c>
      <c r="G25" s="136"/>
      <c r="H25" s="136">
        <f t="shared" ref="H25:L25" si="10">H24+"0:3"</f>
        <v>0.44791666666666657</v>
      </c>
      <c r="I25" s="136">
        <f t="shared" si="10"/>
        <v>0.56944444444444431</v>
      </c>
      <c r="J25" s="136">
        <f t="shared" si="10"/>
        <v>0.65277777777777768</v>
      </c>
      <c r="K25" s="136">
        <f t="shared" si="10"/>
        <v>0.73958333333333326</v>
      </c>
      <c r="L25" s="136">
        <f t="shared" si="10"/>
        <v>0.82291666666666652</v>
      </c>
      <c r="M25" s="136">
        <f>M24+"0:3"</f>
        <v>0.94513888888888875</v>
      </c>
      <c r="N25" s="134"/>
      <c r="O25" s="136">
        <f>O24+"0:3"</f>
        <v>0.36388888888888882</v>
      </c>
      <c r="P25" s="136">
        <f>P24+"0:3"</f>
        <v>0.53055555555555545</v>
      </c>
      <c r="Q25" s="136">
        <f>Q24+"0:3"</f>
        <v>0.69722222222222219</v>
      </c>
      <c r="R25" s="136">
        <f>R24+"0:3"</f>
        <v>0.86388888888888882</v>
      </c>
    </row>
    <row r="26" spans="1:19" x14ac:dyDescent="0.2">
      <c r="A26" s="57">
        <v>19.5</v>
      </c>
      <c r="B26" s="57">
        <v>22.3</v>
      </c>
      <c r="C26" s="40">
        <v>20</v>
      </c>
      <c r="D26" s="24" t="s">
        <v>208</v>
      </c>
      <c r="E26" s="136">
        <f>E25+"0:1"</f>
        <v>0.23472222222222217</v>
      </c>
      <c r="F26" s="136">
        <f>F25+"0:1"</f>
        <v>0.27499999999999997</v>
      </c>
      <c r="G26" s="136"/>
      <c r="H26" s="136">
        <f t="shared" ref="H26:M27" si="11">H25+"0:1"</f>
        <v>0.44861111111111102</v>
      </c>
      <c r="I26" s="136">
        <f t="shared" si="11"/>
        <v>0.57013888888888875</v>
      </c>
      <c r="J26" s="136">
        <f t="shared" si="11"/>
        <v>0.65347222222222212</v>
      </c>
      <c r="K26" s="136">
        <f t="shared" si="11"/>
        <v>0.7402777777777777</v>
      </c>
      <c r="L26" s="136">
        <f t="shared" si="11"/>
        <v>0.82361111111111096</v>
      </c>
      <c r="M26" s="136">
        <f t="shared" si="11"/>
        <v>0.94583333333333319</v>
      </c>
      <c r="N26" s="134"/>
      <c r="O26" s="136">
        <f t="shared" ref="O26:R27" si="12">O25+"0:1"</f>
        <v>0.36458333333333326</v>
      </c>
      <c r="P26" s="136">
        <f t="shared" si="12"/>
        <v>0.53124999999999989</v>
      </c>
      <c r="Q26" s="136">
        <f t="shared" si="12"/>
        <v>0.69791666666666663</v>
      </c>
      <c r="R26" s="136">
        <f t="shared" si="12"/>
        <v>0.86458333333333326</v>
      </c>
    </row>
    <row r="27" spans="1:19" x14ac:dyDescent="0.2">
      <c r="A27" s="57">
        <v>20.8</v>
      </c>
      <c r="B27" s="57">
        <v>24.6</v>
      </c>
      <c r="C27" s="40">
        <v>21</v>
      </c>
      <c r="D27" s="24" t="s">
        <v>209</v>
      </c>
      <c r="E27" s="136">
        <f>E26+"0:1"</f>
        <v>0.23541666666666661</v>
      </c>
      <c r="F27" s="136">
        <f>F26+"0:1"</f>
        <v>0.27569444444444441</v>
      </c>
      <c r="G27" s="136"/>
      <c r="H27" s="136">
        <f t="shared" si="11"/>
        <v>0.44930555555555546</v>
      </c>
      <c r="I27" s="136">
        <f t="shared" si="11"/>
        <v>0.57083333333333319</v>
      </c>
      <c r="J27" s="136">
        <f t="shared" si="11"/>
        <v>0.65416666666666656</v>
      </c>
      <c r="K27" s="136">
        <f t="shared" si="11"/>
        <v>0.74097222222222214</v>
      </c>
      <c r="L27" s="136">
        <f t="shared" si="11"/>
        <v>0.8243055555555554</v>
      </c>
      <c r="M27" s="136">
        <f t="shared" si="11"/>
        <v>0.94652777777777763</v>
      </c>
      <c r="N27" s="134"/>
      <c r="O27" s="136">
        <f t="shared" si="12"/>
        <v>0.3652777777777777</v>
      </c>
      <c r="P27" s="136">
        <f t="shared" si="12"/>
        <v>0.53194444444444433</v>
      </c>
      <c r="Q27" s="136">
        <f t="shared" si="12"/>
        <v>0.69861111111111107</v>
      </c>
      <c r="R27" s="136">
        <f t="shared" si="12"/>
        <v>0.8652777777777777</v>
      </c>
    </row>
    <row r="28" spans="1:19" x14ac:dyDescent="0.2">
      <c r="A28" s="57">
        <v>21.7</v>
      </c>
      <c r="B28" s="57">
        <v>24.5</v>
      </c>
      <c r="C28" s="40">
        <v>22</v>
      </c>
      <c r="D28" s="25" t="s">
        <v>210</v>
      </c>
      <c r="E28" s="143">
        <f>E27+"0:2"</f>
        <v>0.23680555555555549</v>
      </c>
      <c r="F28" s="143">
        <f>F27+"0:2"</f>
        <v>0.27708333333333329</v>
      </c>
      <c r="G28" s="143"/>
      <c r="H28" s="143">
        <f t="shared" ref="H28:L28" si="13">H27+"0:2"</f>
        <v>0.45069444444444434</v>
      </c>
      <c r="I28" s="143">
        <f t="shared" si="13"/>
        <v>0.57222222222222208</v>
      </c>
      <c r="J28" s="143">
        <f t="shared" si="13"/>
        <v>0.65555555555555545</v>
      </c>
      <c r="K28" s="143">
        <f t="shared" si="13"/>
        <v>0.74236111111111103</v>
      </c>
      <c r="L28" s="143">
        <f t="shared" si="13"/>
        <v>0.82569444444444429</v>
      </c>
      <c r="M28" s="143">
        <f>M27+"0:2"</f>
        <v>0.94791666666666652</v>
      </c>
      <c r="N28" s="134"/>
      <c r="O28" s="143">
        <f>O27+"0:2"</f>
        <v>0.36666666666666659</v>
      </c>
      <c r="P28" s="143">
        <f>P27+"0:2"</f>
        <v>0.53333333333333321</v>
      </c>
      <c r="Q28" s="143">
        <f>Q27+"0:2"</f>
        <v>0.7</v>
      </c>
      <c r="R28" s="143">
        <f>R27+"0:2"</f>
        <v>0.86666666666666659</v>
      </c>
    </row>
    <row r="29" spans="1:19" x14ac:dyDescent="0.2">
      <c r="A29" s="57"/>
      <c r="B29" s="57"/>
      <c r="C29" s="57"/>
      <c r="D29" s="153"/>
    </row>
    <row r="30" spans="1:19" x14ac:dyDescent="0.2">
      <c r="A30" s="57"/>
      <c r="B30" s="57"/>
      <c r="C30" s="57"/>
      <c r="D30" s="153"/>
    </row>
    <row r="31" spans="1:19" x14ac:dyDescent="0.2">
      <c r="A31" s="57"/>
      <c r="B31" s="57"/>
      <c r="C31" s="57"/>
      <c r="D31" s="153"/>
      <c r="E31" s="162" t="s">
        <v>0</v>
      </c>
      <c r="O31" s="9" t="s">
        <v>1</v>
      </c>
      <c r="S31" s="9"/>
    </row>
    <row r="32" spans="1:19" x14ac:dyDescent="0.2">
      <c r="D32" s="168" t="s">
        <v>30</v>
      </c>
    </row>
    <row r="33" spans="1:18" x14ac:dyDescent="0.2">
      <c r="D33" s="13" t="s">
        <v>2</v>
      </c>
      <c r="E33" s="164">
        <v>2</v>
      </c>
      <c r="F33" s="164">
        <v>4</v>
      </c>
      <c r="G33" s="164">
        <v>52</v>
      </c>
      <c r="H33" s="164">
        <v>6</v>
      </c>
      <c r="I33" s="164">
        <v>8</v>
      </c>
      <c r="J33" s="164">
        <v>10</v>
      </c>
      <c r="K33" s="164">
        <v>12</v>
      </c>
      <c r="L33" s="164">
        <v>14</v>
      </c>
      <c r="M33" s="164">
        <v>16</v>
      </c>
      <c r="O33" s="164">
        <v>102</v>
      </c>
      <c r="P33" s="164">
        <v>104</v>
      </c>
      <c r="Q33" s="164">
        <v>106</v>
      </c>
      <c r="R33" s="164">
        <v>108</v>
      </c>
    </row>
    <row r="34" spans="1:18" x14ac:dyDescent="0.2">
      <c r="D34" s="13" t="s">
        <v>3</v>
      </c>
      <c r="E34" s="165" t="s">
        <v>4</v>
      </c>
      <c r="F34" s="165" t="s">
        <v>4</v>
      </c>
      <c r="G34" s="165" t="s">
        <v>4</v>
      </c>
      <c r="H34" s="165" t="s">
        <v>4</v>
      </c>
      <c r="I34" s="165" t="s">
        <v>4</v>
      </c>
      <c r="J34" s="165" t="s">
        <v>4</v>
      </c>
      <c r="K34" s="165" t="s">
        <v>4</v>
      </c>
      <c r="L34" s="165" t="s">
        <v>4</v>
      </c>
      <c r="M34" s="165" t="s">
        <v>4</v>
      </c>
      <c r="O34" s="165" t="s">
        <v>5</v>
      </c>
      <c r="P34" s="165" t="s">
        <v>5</v>
      </c>
      <c r="Q34" s="165" t="s">
        <v>5</v>
      </c>
      <c r="R34" s="165" t="s">
        <v>5</v>
      </c>
    </row>
    <row r="35" spans="1:18" x14ac:dyDescent="0.2">
      <c r="A35" s="134" t="s">
        <v>77</v>
      </c>
      <c r="B35" s="134" t="s">
        <v>77</v>
      </c>
      <c r="C35" s="166" t="s">
        <v>7</v>
      </c>
      <c r="D35" s="13" t="s">
        <v>8</v>
      </c>
      <c r="E35" s="165"/>
      <c r="F35" s="165"/>
      <c r="G35" s="164">
        <v>10</v>
      </c>
      <c r="H35" s="164">
        <v>25</v>
      </c>
      <c r="I35" s="165"/>
      <c r="J35" s="165"/>
      <c r="K35" s="165"/>
      <c r="L35" s="165"/>
      <c r="M35" s="165"/>
      <c r="O35" s="163"/>
      <c r="P35" s="163"/>
      <c r="Q35" s="163"/>
      <c r="R35" s="163"/>
    </row>
    <row r="36" spans="1:18" x14ac:dyDescent="0.2">
      <c r="A36" s="57">
        <v>0</v>
      </c>
      <c r="B36" s="57">
        <v>0</v>
      </c>
      <c r="C36" s="40">
        <v>22</v>
      </c>
      <c r="D36" s="24" t="s">
        <v>210</v>
      </c>
      <c r="E36" s="136">
        <v>0.17708333333333334</v>
      </c>
      <c r="F36" s="136">
        <v>0.25694444444444448</v>
      </c>
      <c r="G36" s="136"/>
      <c r="H36" s="136"/>
      <c r="I36" s="136">
        <v>0.38194444444444442</v>
      </c>
      <c r="J36" s="136">
        <v>0.54861111111111105</v>
      </c>
      <c r="K36" s="136">
        <v>0.63194444444444442</v>
      </c>
      <c r="L36" s="136">
        <v>0.75694444444444453</v>
      </c>
      <c r="M36" s="136">
        <v>0.84027777777777779</v>
      </c>
      <c r="O36" s="136">
        <v>0.30069444444444443</v>
      </c>
      <c r="P36" s="136">
        <v>0.46736111111111112</v>
      </c>
      <c r="Q36" s="136">
        <v>0.63402777777777775</v>
      </c>
      <c r="R36" s="136">
        <v>0.80069444444444438</v>
      </c>
    </row>
    <row r="37" spans="1:18" x14ac:dyDescent="0.2">
      <c r="A37" s="57">
        <v>0.90000000000000036</v>
      </c>
      <c r="B37" s="57">
        <v>0.90000000000000036</v>
      </c>
      <c r="C37" s="40">
        <v>21</v>
      </c>
      <c r="D37" s="24" t="s">
        <v>209</v>
      </c>
      <c r="E37" s="136">
        <f>E36+"0:2"</f>
        <v>0.17847222222222223</v>
      </c>
      <c r="F37" s="136">
        <f>F36+"0:2"</f>
        <v>0.25833333333333336</v>
      </c>
      <c r="G37" s="136"/>
      <c r="H37" s="136"/>
      <c r="I37" s="136">
        <f>I36+"0:2"</f>
        <v>0.3833333333333333</v>
      </c>
      <c r="J37" s="136">
        <f>J36+"0:2"</f>
        <v>0.54999999999999993</v>
      </c>
      <c r="K37" s="136">
        <f>K36+"0:2"</f>
        <v>0.6333333333333333</v>
      </c>
      <c r="L37" s="136">
        <f>L36+"0:2"</f>
        <v>0.75833333333333341</v>
      </c>
      <c r="M37" s="136">
        <f>M36+"0:2"</f>
        <v>0.84166666666666667</v>
      </c>
      <c r="O37" s="136">
        <f>O36+"0:2"</f>
        <v>0.30208333333333331</v>
      </c>
      <c r="P37" s="136">
        <f>P36+"0:2"</f>
        <v>0.46875</v>
      </c>
      <c r="Q37" s="136">
        <f>Q36+"0:2"</f>
        <v>0.63541666666666663</v>
      </c>
      <c r="R37" s="136">
        <f>R36+"0:2"</f>
        <v>0.80208333333333326</v>
      </c>
    </row>
    <row r="38" spans="1:18" x14ac:dyDescent="0.2">
      <c r="A38" s="57">
        <v>2.2000000000000002</v>
      </c>
      <c r="B38" s="57">
        <v>2.2000000000000002</v>
      </c>
      <c r="C38" s="40">
        <v>20</v>
      </c>
      <c r="D38" s="24" t="s">
        <v>208</v>
      </c>
      <c r="E38" s="136">
        <f t="shared" ref="E38:F39" si="14">E37+"0:1"</f>
        <v>0.17916666666666667</v>
      </c>
      <c r="F38" s="136">
        <f t="shared" si="14"/>
        <v>0.2590277777777778</v>
      </c>
      <c r="G38" s="136"/>
      <c r="H38" s="136"/>
      <c r="I38" s="136">
        <f t="shared" ref="I38:M39" si="15">I37+"0:1"</f>
        <v>0.38402777777777775</v>
      </c>
      <c r="J38" s="136">
        <f t="shared" si="15"/>
        <v>0.55069444444444438</v>
      </c>
      <c r="K38" s="136">
        <f t="shared" si="15"/>
        <v>0.63402777777777775</v>
      </c>
      <c r="L38" s="136">
        <f t="shared" si="15"/>
        <v>0.75902777777777786</v>
      </c>
      <c r="M38" s="136">
        <f t="shared" si="15"/>
        <v>0.84236111111111112</v>
      </c>
      <c r="O38" s="136">
        <f t="shared" ref="O38:R39" si="16">O37+"0:1"</f>
        <v>0.30277777777777776</v>
      </c>
      <c r="P38" s="136">
        <f t="shared" si="16"/>
        <v>0.46944444444444444</v>
      </c>
      <c r="Q38" s="136">
        <f t="shared" si="16"/>
        <v>0.63611111111111107</v>
      </c>
      <c r="R38" s="136">
        <f t="shared" si="16"/>
        <v>0.8027777777777777</v>
      </c>
    </row>
    <row r="39" spans="1:18" x14ac:dyDescent="0.2">
      <c r="A39" s="57">
        <v>2.7</v>
      </c>
      <c r="B39" s="57">
        <v>2.7</v>
      </c>
      <c r="C39" s="40">
        <v>19</v>
      </c>
      <c r="D39" s="24" t="s">
        <v>207</v>
      </c>
      <c r="E39" s="136">
        <f t="shared" si="14"/>
        <v>0.17986111111111111</v>
      </c>
      <c r="F39" s="136">
        <f t="shared" si="14"/>
        <v>0.25972222222222224</v>
      </c>
      <c r="G39" s="136"/>
      <c r="H39" s="136"/>
      <c r="I39" s="136">
        <f t="shared" si="15"/>
        <v>0.38472222222222219</v>
      </c>
      <c r="J39" s="136">
        <f t="shared" si="15"/>
        <v>0.55138888888888882</v>
      </c>
      <c r="K39" s="136">
        <f t="shared" si="15"/>
        <v>0.63472222222222219</v>
      </c>
      <c r="L39" s="136">
        <f t="shared" si="15"/>
        <v>0.7597222222222223</v>
      </c>
      <c r="M39" s="136">
        <f t="shared" si="15"/>
        <v>0.84305555555555556</v>
      </c>
      <c r="O39" s="136">
        <f t="shared" si="16"/>
        <v>0.3034722222222222</v>
      </c>
      <c r="P39" s="136">
        <f t="shared" si="16"/>
        <v>0.47013888888888888</v>
      </c>
      <c r="Q39" s="136">
        <f t="shared" si="16"/>
        <v>0.63680555555555551</v>
      </c>
      <c r="R39" s="136">
        <f t="shared" si="16"/>
        <v>0.80347222222222214</v>
      </c>
    </row>
    <row r="40" spans="1:18" x14ac:dyDescent="0.2">
      <c r="A40" s="57">
        <v>5.0999999999999988</v>
      </c>
      <c r="B40" s="57">
        <v>5.0999999999999988</v>
      </c>
      <c r="C40" s="40">
        <v>18</v>
      </c>
      <c r="D40" s="24" t="s">
        <v>206</v>
      </c>
      <c r="E40" s="136">
        <f>E39+"0:3"</f>
        <v>0.18194444444444444</v>
      </c>
      <c r="F40" s="136">
        <f>F39+"0:3"</f>
        <v>0.26180555555555557</v>
      </c>
      <c r="G40" s="136"/>
      <c r="H40" s="170"/>
      <c r="I40" s="136">
        <f>I39+"0:3"</f>
        <v>0.38680555555555551</v>
      </c>
      <c r="J40" s="136">
        <f>J39+"0:3"</f>
        <v>0.55347222222222214</v>
      </c>
      <c r="K40" s="136">
        <f>K39+"0:3"</f>
        <v>0.63680555555555551</v>
      </c>
      <c r="L40" s="136">
        <f>L39+"0:3"</f>
        <v>0.76180555555555562</v>
      </c>
      <c r="M40" s="136">
        <f>M39+"0:3"</f>
        <v>0.84513888888888888</v>
      </c>
      <c r="O40" s="136">
        <f>O39+"0:3"</f>
        <v>0.30555555555555552</v>
      </c>
      <c r="P40" s="136">
        <f>P39+"0:3"</f>
        <v>0.47222222222222221</v>
      </c>
      <c r="Q40" s="136">
        <f>Q39+"0:3"</f>
        <v>0.63888888888888884</v>
      </c>
      <c r="R40" s="136">
        <f>R39+"0:3"</f>
        <v>0.80555555555555547</v>
      </c>
    </row>
    <row r="41" spans="1:18" x14ac:dyDescent="0.2">
      <c r="A41" s="57">
        <v>5.5999999999999988</v>
      </c>
      <c r="B41" s="57">
        <v>5.5999999999999988</v>
      </c>
      <c r="C41" s="40">
        <v>17</v>
      </c>
      <c r="D41" s="24" t="s">
        <v>205</v>
      </c>
      <c r="E41" s="136">
        <f>E40+"0:1"</f>
        <v>0.18263888888888888</v>
      </c>
      <c r="F41" s="136">
        <f>F40+"0:1"</f>
        <v>0.26250000000000001</v>
      </c>
      <c r="G41" s="136"/>
      <c r="H41" s="170"/>
      <c r="I41" s="136">
        <f>I40+"0:1"</f>
        <v>0.38749999999999996</v>
      </c>
      <c r="J41" s="136">
        <f>J40+"0:1"</f>
        <v>0.55416666666666659</v>
      </c>
      <c r="K41" s="136">
        <f>K40+"0:1"</f>
        <v>0.63749999999999996</v>
      </c>
      <c r="L41" s="136">
        <f>L40+"0:1"</f>
        <v>0.76250000000000007</v>
      </c>
      <c r="M41" s="136">
        <f>M40+"0:1"</f>
        <v>0.84583333333333333</v>
      </c>
      <c r="O41" s="136">
        <f>O40+"0:1"</f>
        <v>0.30624999999999997</v>
      </c>
      <c r="P41" s="136">
        <f>P40+"0:1"</f>
        <v>0.47291666666666665</v>
      </c>
      <c r="Q41" s="136">
        <f>Q40+"0:1"</f>
        <v>0.63958333333333328</v>
      </c>
      <c r="R41" s="136">
        <f>R40+"0:1"</f>
        <v>0.80624999999999991</v>
      </c>
    </row>
    <row r="42" spans="1:18" x14ac:dyDescent="0.2">
      <c r="A42" s="57">
        <v>9.8999999999999986</v>
      </c>
      <c r="B42" s="57">
        <v>9.8999999999999986</v>
      </c>
      <c r="C42" s="40">
        <v>14</v>
      </c>
      <c r="D42" s="25" t="s">
        <v>182</v>
      </c>
      <c r="E42" s="143">
        <f>E41+"0:4"</f>
        <v>0.18541666666666665</v>
      </c>
      <c r="F42" s="143">
        <f>F41+"0:4"</f>
        <v>0.26527777777777778</v>
      </c>
      <c r="G42" s="143"/>
      <c r="H42" s="143"/>
      <c r="I42" s="143">
        <f>I41+"0:4"</f>
        <v>0.39027777777777772</v>
      </c>
      <c r="J42" s="143">
        <f>J41+"0:4"</f>
        <v>0.55694444444444435</v>
      </c>
      <c r="K42" s="143">
        <f>K41+"0:4"</f>
        <v>0.64027777777777772</v>
      </c>
      <c r="L42" s="143">
        <f>L41+"0:4"</f>
        <v>0.76527777777777783</v>
      </c>
      <c r="M42" s="143">
        <f>M41+"0:4"</f>
        <v>0.84861111111111109</v>
      </c>
      <c r="O42" s="143">
        <f>O41+"0:4"</f>
        <v>0.30902777777777773</v>
      </c>
      <c r="P42" s="143">
        <f>P41+"0:4"</f>
        <v>0.47569444444444442</v>
      </c>
      <c r="Q42" s="143">
        <f>Q41+"0:4"</f>
        <v>0.64236111111111105</v>
      </c>
      <c r="R42" s="143">
        <f>R41+"0:4"</f>
        <v>0.80902777777777768</v>
      </c>
    </row>
    <row r="43" spans="1:18" x14ac:dyDescent="0.2">
      <c r="A43" s="57"/>
      <c r="B43" s="57"/>
      <c r="C43" s="40"/>
      <c r="D43" s="19" t="s">
        <v>182</v>
      </c>
      <c r="E43" s="149">
        <f>E42+"0:2"</f>
        <v>0.18680555555555553</v>
      </c>
      <c r="F43" s="149">
        <f>F42+"0:2"</f>
        <v>0.26666666666666666</v>
      </c>
      <c r="G43" s="149">
        <v>0.28541666666666665</v>
      </c>
      <c r="H43" s="149">
        <v>0.30694444444444441</v>
      </c>
      <c r="I43" s="149">
        <f>I42+"0:2"</f>
        <v>0.39166666666666661</v>
      </c>
      <c r="J43" s="149">
        <f>J42+"0:2"</f>
        <v>0.55833333333333324</v>
      </c>
      <c r="K43" s="149">
        <f>K42+"0:2"</f>
        <v>0.64166666666666661</v>
      </c>
      <c r="L43" s="149">
        <f>L42+"0:2"</f>
        <v>0.76666666666666672</v>
      </c>
      <c r="M43" s="149">
        <f>M42+"0:1"</f>
        <v>0.84930555555555554</v>
      </c>
      <c r="O43" s="149">
        <f t="shared" ref="O43:R44" si="17">O42+"0:1"</f>
        <v>0.30972222222222218</v>
      </c>
      <c r="P43" s="149">
        <f t="shared" si="17"/>
        <v>0.47638888888888886</v>
      </c>
      <c r="Q43" s="149">
        <f t="shared" si="17"/>
        <v>0.64305555555555549</v>
      </c>
      <c r="R43" s="149">
        <f t="shared" si="17"/>
        <v>0.80972222222222212</v>
      </c>
    </row>
    <row r="44" spans="1:18" x14ac:dyDescent="0.2">
      <c r="A44" s="57">
        <v>10.199999999999999</v>
      </c>
      <c r="B44" s="57">
        <v>10.199999999999999</v>
      </c>
      <c r="C44" s="40">
        <v>13</v>
      </c>
      <c r="D44" s="24" t="s">
        <v>202</v>
      </c>
      <c r="E44" s="136">
        <f t="shared" ref="E44:L44" si="18">E43+"0:1"</f>
        <v>0.18749999999999997</v>
      </c>
      <c r="F44" s="136">
        <f t="shared" si="18"/>
        <v>0.2673611111111111</v>
      </c>
      <c r="G44" s="136">
        <f t="shared" si="18"/>
        <v>0.28611111111111109</v>
      </c>
      <c r="H44" s="136">
        <f t="shared" si="18"/>
        <v>0.30763888888888885</v>
      </c>
      <c r="I44" s="136">
        <f t="shared" si="18"/>
        <v>0.39236111111111105</v>
      </c>
      <c r="J44" s="136">
        <f t="shared" si="18"/>
        <v>0.55902777777777768</v>
      </c>
      <c r="K44" s="136">
        <f t="shared" si="18"/>
        <v>0.64236111111111105</v>
      </c>
      <c r="L44" s="136">
        <f t="shared" si="18"/>
        <v>0.76736111111111116</v>
      </c>
      <c r="M44" s="136">
        <f>M43+"0:1"</f>
        <v>0.85</v>
      </c>
      <c r="O44" s="136">
        <f t="shared" si="17"/>
        <v>0.31041666666666662</v>
      </c>
      <c r="P44" s="136">
        <f t="shared" si="17"/>
        <v>0.4770833333333333</v>
      </c>
      <c r="Q44" s="136">
        <f t="shared" si="17"/>
        <v>0.64374999999999993</v>
      </c>
      <c r="R44" s="136">
        <f t="shared" si="17"/>
        <v>0.81041666666666656</v>
      </c>
    </row>
    <row r="45" spans="1:18" x14ac:dyDescent="0.2">
      <c r="A45" s="57">
        <v>12.3</v>
      </c>
      <c r="B45" s="57">
        <v>12.3</v>
      </c>
      <c r="C45" s="40">
        <v>12</v>
      </c>
      <c r="D45" s="24" t="s">
        <v>214</v>
      </c>
      <c r="E45" s="136">
        <f t="shared" ref="E45:G46" si="19">E44+"0:2"</f>
        <v>0.18888888888888886</v>
      </c>
      <c r="F45" s="136">
        <f t="shared" si="19"/>
        <v>0.26874999999999999</v>
      </c>
      <c r="G45" s="136">
        <f t="shared" si="19"/>
        <v>0.28749999999999998</v>
      </c>
      <c r="H45" s="136">
        <f t="shared" ref="H45:M49" si="20">H44+"0:2"</f>
        <v>0.30902777777777773</v>
      </c>
      <c r="I45" s="136">
        <f t="shared" si="20"/>
        <v>0.39374999999999993</v>
      </c>
      <c r="J45" s="136">
        <f t="shared" si="20"/>
        <v>0.56041666666666656</v>
      </c>
      <c r="K45" s="136">
        <f t="shared" si="20"/>
        <v>0.64374999999999993</v>
      </c>
      <c r="L45" s="136">
        <f t="shared" si="20"/>
        <v>0.76875000000000004</v>
      </c>
      <c r="M45" s="136">
        <f t="shared" si="20"/>
        <v>0.85138888888888886</v>
      </c>
      <c r="O45" s="136">
        <f t="shared" ref="O45:R49" si="21">O44+"0:2"</f>
        <v>0.3118055555555555</v>
      </c>
      <c r="P45" s="136">
        <f t="shared" si="21"/>
        <v>0.47847222222222219</v>
      </c>
      <c r="Q45" s="136">
        <f t="shared" si="21"/>
        <v>0.64513888888888882</v>
      </c>
      <c r="R45" s="136">
        <f t="shared" si="21"/>
        <v>0.81180555555555545</v>
      </c>
    </row>
    <row r="46" spans="1:18" x14ac:dyDescent="0.2">
      <c r="A46" s="57">
        <v>14</v>
      </c>
      <c r="B46" s="57">
        <v>14</v>
      </c>
      <c r="C46" s="40">
        <v>11</v>
      </c>
      <c r="D46" s="24" t="s">
        <v>213</v>
      </c>
      <c r="E46" s="136">
        <f t="shared" si="19"/>
        <v>0.19027777777777774</v>
      </c>
      <c r="F46" s="136">
        <f t="shared" si="19"/>
        <v>0.27013888888888887</v>
      </c>
      <c r="G46" s="136">
        <f t="shared" si="19"/>
        <v>0.28888888888888886</v>
      </c>
      <c r="H46" s="136">
        <f t="shared" si="20"/>
        <v>0.31041666666666662</v>
      </c>
      <c r="I46" s="136">
        <f t="shared" si="20"/>
        <v>0.39513888888888882</v>
      </c>
      <c r="J46" s="136">
        <f t="shared" si="20"/>
        <v>0.56180555555555545</v>
      </c>
      <c r="K46" s="136">
        <f t="shared" si="20"/>
        <v>0.64513888888888882</v>
      </c>
      <c r="L46" s="136">
        <f t="shared" si="20"/>
        <v>0.77013888888888893</v>
      </c>
      <c r="M46" s="136">
        <f t="shared" si="20"/>
        <v>0.85277777777777775</v>
      </c>
      <c r="O46" s="136">
        <f t="shared" si="21"/>
        <v>0.31319444444444439</v>
      </c>
      <c r="P46" s="136">
        <f t="shared" si="21"/>
        <v>0.47986111111111107</v>
      </c>
      <c r="Q46" s="136">
        <f t="shared" si="21"/>
        <v>0.6465277777777777</v>
      </c>
      <c r="R46" s="136">
        <f t="shared" si="21"/>
        <v>0.81319444444444433</v>
      </c>
    </row>
    <row r="47" spans="1:18" x14ac:dyDescent="0.2">
      <c r="A47" s="57" t="s">
        <v>25</v>
      </c>
      <c r="B47" s="57">
        <v>16.100000000000001</v>
      </c>
      <c r="C47" s="40">
        <v>10</v>
      </c>
      <c r="D47" s="24" t="s">
        <v>211</v>
      </c>
      <c r="E47" s="170" t="s">
        <v>25</v>
      </c>
      <c r="F47" s="170" t="s">
        <v>25</v>
      </c>
      <c r="G47" s="136">
        <f>G46+"0:2"</f>
        <v>0.29027777777777775</v>
      </c>
      <c r="H47" s="136">
        <f>H46+"0:2"</f>
        <v>0.3118055555555555</v>
      </c>
      <c r="I47" s="170" t="s">
        <v>25</v>
      </c>
      <c r="J47" s="136">
        <f t="shared" si="20"/>
        <v>0.56319444444444433</v>
      </c>
      <c r="K47" s="136">
        <f t="shared" si="20"/>
        <v>0.6465277777777777</v>
      </c>
      <c r="L47" s="170" t="s">
        <v>25</v>
      </c>
      <c r="M47" s="136">
        <f>M46+"0:2"</f>
        <v>0.85416666666666663</v>
      </c>
      <c r="O47" s="136">
        <f t="shared" si="21"/>
        <v>0.31458333333333327</v>
      </c>
      <c r="P47" s="136">
        <f t="shared" si="21"/>
        <v>0.48124999999999996</v>
      </c>
      <c r="Q47" s="136">
        <f t="shared" si="21"/>
        <v>0.64791666666666659</v>
      </c>
      <c r="R47" s="136">
        <f t="shared" si="21"/>
        <v>0.81458333333333321</v>
      </c>
    </row>
    <row r="48" spans="1:18" x14ac:dyDescent="0.2">
      <c r="A48" s="57" t="s">
        <v>25</v>
      </c>
      <c r="B48" s="57">
        <v>17.100000000000001</v>
      </c>
      <c r="C48" s="40">
        <v>9</v>
      </c>
      <c r="D48" s="24" t="s">
        <v>212</v>
      </c>
      <c r="E48" s="170" t="s">
        <v>25</v>
      </c>
      <c r="F48" s="170" t="s">
        <v>25</v>
      </c>
      <c r="G48" s="136">
        <f>G47+"0:2"</f>
        <v>0.29166666666666663</v>
      </c>
      <c r="H48" s="136">
        <f>H47+"0:2"</f>
        <v>0.31319444444444439</v>
      </c>
      <c r="I48" s="170" t="s">
        <v>25</v>
      </c>
      <c r="J48" s="136">
        <f t="shared" si="20"/>
        <v>0.56458333333333321</v>
      </c>
      <c r="K48" s="136">
        <f t="shared" si="20"/>
        <v>0.64791666666666659</v>
      </c>
      <c r="L48" s="170" t="s">
        <v>25</v>
      </c>
      <c r="M48" s="136">
        <f>M47+"0:2"</f>
        <v>0.85555555555555551</v>
      </c>
      <c r="O48" s="136">
        <f t="shared" si="21"/>
        <v>0.31597222222222215</v>
      </c>
      <c r="P48" s="136">
        <f t="shared" si="21"/>
        <v>0.48263888888888884</v>
      </c>
      <c r="Q48" s="136">
        <f t="shared" si="21"/>
        <v>0.64930555555555547</v>
      </c>
      <c r="R48" s="136">
        <f t="shared" si="21"/>
        <v>0.8159722222222221</v>
      </c>
    </row>
    <row r="49" spans="1:18" x14ac:dyDescent="0.2">
      <c r="A49" s="57" t="s">
        <v>25</v>
      </c>
      <c r="B49" s="57">
        <v>18.100000000000001</v>
      </c>
      <c r="C49" s="40">
        <v>8</v>
      </c>
      <c r="D49" s="24" t="s">
        <v>211</v>
      </c>
      <c r="E49" s="170" t="s">
        <v>25</v>
      </c>
      <c r="F49" s="170" t="s">
        <v>25</v>
      </c>
      <c r="G49" s="170"/>
      <c r="H49" s="136">
        <f>H48+"0:2"</f>
        <v>0.31458333333333327</v>
      </c>
      <c r="I49" s="170" t="s">
        <v>25</v>
      </c>
      <c r="J49" s="136">
        <f t="shared" si="20"/>
        <v>0.5659722222222221</v>
      </c>
      <c r="K49" s="136">
        <f t="shared" si="20"/>
        <v>0.64930555555555547</v>
      </c>
      <c r="L49" s="170" t="s">
        <v>25</v>
      </c>
      <c r="M49" s="136">
        <f>M48+"0:2"</f>
        <v>0.8569444444444444</v>
      </c>
      <c r="O49" s="136">
        <f t="shared" si="21"/>
        <v>0.31736111111111104</v>
      </c>
      <c r="P49" s="136">
        <f t="shared" si="21"/>
        <v>0.48402777777777772</v>
      </c>
      <c r="Q49" s="136">
        <f t="shared" si="21"/>
        <v>0.65069444444444435</v>
      </c>
      <c r="R49" s="136">
        <f t="shared" si="21"/>
        <v>0.81736111111111098</v>
      </c>
    </row>
    <row r="50" spans="1:18" x14ac:dyDescent="0.2">
      <c r="A50" s="57">
        <v>16</v>
      </c>
      <c r="B50" s="57">
        <v>18.8</v>
      </c>
      <c r="C50" s="40">
        <v>7</v>
      </c>
      <c r="D50" s="24" t="s">
        <v>196</v>
      </c>
      <c r="E50" s="136">
        <f>E46+"0:2"</f>
        <v>0.19166666666666662</v>
      </c>
      <c r="F50" s="136">
        <f>F46+"0:2"</f>
        <v>0.27152777777777776</v>
      </c>
      <c r="G50" s="136"/>
      <c r="H50" s="136">
        <f>H49+"0:1"</f>
        <v>0.31527777777777771</v>
      </c>
      <c r="I50" s="136">
        <f>I46+"0:2"</f>
        <v>0.3965277777777777</v>
      </c>
      <c r="J50" s="136">
        <f>J49+"0:1"</f>
        <v>0.56666666666666654</v>
      </c>
      <c r="K50" s="136">
        <f>K49+"0:1"</f>
        <v>0.64999999999999991</v>
      </c>
      <c r="L50" s="136">
        <f>L46+"0:2"</f>
        <v>0.77152777777777781</v>
      </c>
      <c r="M50" s="136">
        <f>M49+"0:1"</f>
        <v>0.85763888888888884</v>
      </c>
      <c r="O50" s="136">
        <f t="shared" ref="O50:R54" si="22">O49+"0:1"</f>
        <v>0.31805555555555548</v>
      </c>
      <c r="P50" s="136">
        <f t="shared" si="22"/>
        <v>0.48472222222222217</v>
      </c>
      <c r="Q50" s="136">
        <f t="shared" si="22"/>
        <v>0.6513888888888888</v>
      </c>
      <c r="R50" s="136">
        <f t="shared" si="22"/>
        <v>0.81805555555555542</v>
      </c>
    </row>
    <row r="51" spans="1:18" x14ac:dyDescent="0.2">
      <c r="A51" s="57">
        <v>17.100000000000001</v>
      </c>
      <c r="B51" s="57">
        <v>19.899999999999999</v>
      </c>
      <c r="C51" s="40">
        <v>6</v>
      </c>
      <c r="D51" s="24" t="s">
        <v>195</v>
      </c>
      <c r="E51" s="136">
        <f>E50+"0:2"</f>
        <v>0.19305555555555551</v>
      </c>
      <c r="F51" s="136">
        <f>F50+"0:2"</f>
        <v>0.27291666666666664</v>
      </c>
      <c r="G51" s="136"/>
      <c r="H51" s="136">
        <f t="shared" ref="H51:M51" si="23">H50+"0:2"</f>
        <v>0.3166666666666666</v>
      </c>
      <c r="I51" s="136">
        <f t="shared" si="23"/>
        <v>0.39791666666666659</v>
      </c>
      <c r="J51" s="136">
        <f t="shared" si="23"/>
        <v>0.56805555555555542</v>
      </c>
      <c r="K51" s="136">
        <f t="shared" si="23"/>
        <v>0.6513888888888888</v>
      </c>
      <c r="L51" s="136">
        <f t="shared" si="23"/>
        <v>0.7729166666666667</v>
      </c>
      <c r="M51" s="136">
        <f t="shared" si="23"/>
        <v>0.85902777777777772</v>
      </c>
      <c r="O51" s="136">
        <f t="shared" si="22"/>
        <v>0.31874999999999992</v>
      </c>
      <c r="P51" s="136">
        <f t="shared" si="22"/>
        <v>0.48541666666666661</v>
      </c>
      <c r="Q51" s="136">
        <f t="shared" si="22"/>
        <v>0.65208333333333324</v>
      </c>
      <c r="R51" s="136">
        <f t="shared" si="22"/>
        <v>0.81874999999999987</v>
      </c>
    </row>
    <row r="52" spans="1:18" x14ac:dyDescent="0.2">
      <c r="A52" s="57">
        <v>17.899999999999999</v>
      </c>
      <c r="B52" s="57">
        <v>20.7</v>
      </c>
      <c r="C52" s="40">
        <v>5</v>
      </c>
      <c r="D52" s="24" t="s">
        <v>194</v>
      </c>
      <c r="E52" s="136">
        <f>E51+"0:1"</f>
        <v>0.19374999999999995</v>
      </c>
      <c r="F52" s="136">
        <f>F51+"0:1"</f>
        <v>0.27361111111111108</v>
      </c>
      <c r="G52" s="136"/>
      <c r="H52" s="136">
        <f t="shared" ref="H52:M52" si="24">H51+"0:1"</f>
        <v>0.31736111111111104</v>
      </c>
      <c r="I52" s="136">
        <f t="shared" si="24"/>
        <v>0.39861111111111103</v>
      </c>
      <c r="J52" s="136">
        <f t="shared" si="24"/>
        <v>0.56874999999999987</v>
      </c>
      <c r="K52" s="136">
        <f t="shared" si="24"/>
        <v>0.65208333333333324</v>
      </c>
      <c r="L52" s="136">
        <f t="shared" si="24"/>
        <v>0.77361111111111114</v>
      </c>
      <c r="M52" s="136">
        <f t="shared" si="24"/>
        <v>0.85972222222222217</v>
      </c>
      <c r="O52" s="136">
        <f t="shared" si="22"/>
        <v>0.31944444444444436</v>
      </c>
      <c r="P52" s="136">
        <f t="shared" si="22"/>
        <v>0.48611111111111105</v>
      </c>
      <c r="Q52" s="136">
        <f t="shared" si="22"/>
        <v>0.65277777777777768</v>
      </c>
      <c r="R52" s="136">
        <f t="shared" si="22"/>
        <v>0.81944444444444431</v>
      </c>
    </row>
    <row r="53" spans="1:18" x14ac:dyDescent="0.2">
      <c r="A53" s="57">
        <v>19.100000000000001</v>
      </c>
      <c r="B53" s="57">
        <v>21.9</v>
      </c>
      <c r="C53" s="40">
        <v>4</v>
      </c>
      <c r="D53" s="24" t="s">
        <v>193</v>
      </c>
      <c r="E53" s="136">
        <f>E52+"0:2"</f>
        <v>0.19513888888888883</v>
      </c>
      <c r="F53" s="136">
        <f>F52+"0:2"</f>
        <v>0.27499999999999997</v>
      </c>
      <c r="G53" s="136"/>
      <c r="H53" s="136">
        <f t="shared" ref="H53:M53" si="25">H52+"0:2"</f>
        <v>0.31874999999999992</v>
      </c>
      <c r="I53" s="136">
        <f t="shared" si="25"/>
        <v>0.39999999999999991</v>
      </c>
      <c r="J53" s="136">
        <f t="shared" si="25"/>
        <v>0.57013888888888875</v>
      </c>
      <c r="K53" s="136">
        <f t="shared" si="25"/>
        <v>0.65347222222222212</v>
      </c>
      <c r="L53" s="136">
        <f t="shared" si="25"/>
        <v>0.77500000000000002</v>
      </c>
      <c r="M53" s="136">
        <f t="shared" si="25"/>
        <v>0.86111111111111105</v>
      </c>
      <c r="O53" s="136">
        <f t="shared" si="22"/>
        <v>0.32013888888888881</v>
      </c>
      <c r="P53" s="136">
        <f t="shared" si="22"/>
        <v>0.48680555555555549</v>
      </c>
      <c r="Q53" s="136">
        <f t="shared" si="22"/>
        <v>0.65347222222222212</v>
      </c>
      <c r="R53" s="136">
        <f t="shared" si="22"/>
        <v>0.82013888888888875</v>
      </c>
    </row>
    <row r="54" spans="1:18" x14ac:dyDescent="0.2">
      <c r="A54" s="57">
        <v>19.600000000000001</v>
      </c>
      <c r="B54" s="57">
        <v>22.4</v>
      </c>
      <c r="C54" s="40">
        <v>3</v>
      </c>
      <c r="D54" s="24" t="s">
        <v>192</v>
      </c>
      <c r="E54" s="136">
        <f>E53+"0:1"</f>
        <v>0.19583333333333328</v>
      </c>
      <c r="F54" s="136">
        <f>F53+"0:1"</f>
        <v>0.27569444444444441</v>
      </c>
      <c r="G54" s="136"/>
      <c r="H54" s="136">
        <f t="shared" ref="H54:M54" si="26">H53+"0:1"</f>
        <v>0.31944444444444436</v>
      </c>
      <c r="I54" s="136">
        <f t="shared" si="26"/>
        <v>0.40069444444444435</v>
      </c>
      <c r="J54" s="136">
        <f t="shared" si="26"/>
        <v>0.57083333333333319</v>
      </c>
      <c r="K54" s="136">
        <f t="shared" si="26"/>
        <v>0.65416666666666656</v>
      </c>
      <c r="L54" s="136">
        <f t="shared" si="26"/>
        <v>0.77569444444444446</v>
      </c>
      <c r="M54" s="136">
        <f t="shared" si="26"/>
        <v>0.86180555555555549</v>
      </c>
      <c r="O54" s="136">
        <f t="shared" si="22"/>
        <v>0.32083333333333325</v>
      </c>
      <c r="P54" s="136">
        <f t="shared" si="22"/>
        <v>0.48749999999999993</v>
      </c>
      <c r="Q54" s="136">
        <f t="shared" si="22"/>
        <v>0.65416666666666656</v>
      </c>
      <c r="R54" s="136">
        <f t="shared" si="22"/>
        <v>0.82083333333333319</v>
      </c>
    </row>
    <row r="55" spans="1:18" x14ac:dyDescent="0.2">
      <c r="A55" s="57">
        <v>20.399999999999999</v>
      </c>
      <c r="B55" s="57">
        <v>23.2</v>
      </c>
      <c r="C55" s="40">
        <v>2</v>
      </c>
      <c r="D55" s="24" t="s">
        <v>191</v>
      </c>
      <c r="E55" s="136">
        <f>E54+"0:2"</f>
        <v>0.19722222222222216</v>
      </c>
      <c r="F55" s="136">
        <f>F54+"0:2"</f>
        <v>0.27708333333333329</v>
      </c>
      <c r="G55" s="136"/>
      <c r="H55" s="136">
        <f t="shared" ref="H55:M55" si="27">H54+"0:2"</f>
        <v>0.32083333333333325</v>
      </c>
      <c r="I55" s="136">
        <f t="shared" si="27"/>
        <v>0.40208333333333324</v>
      </c>
      <c r="J55" s="136">
        <f t="shared" si="27"/>
        <v>0.57222222222222208</v>
      </c>
      <c r="K55" s="136">
        <f t="shared" si="27"/>
        <v>0.65555555555555545</v>
      </c>
      <c r="L55" s="136">
        <f t="shared" si="27"/>
        <v>0.77708333333333335</v>
      </c>
      <c r="M55" s="136">
        <f t="shared" si="27"/>
        <v>0.86319444444444438</v>
      </c>
      <c r="O55" s="136">
        <f>O54+"0:2"</f>
        <v>0.32222222222222213</v>
      </c>
      <c r="P55" s="136">
        <f>P54+"0:2"</f>
        <v>0.48888888888888882</v>
      </c>
      <c r="Q55" s="136">
        <f>Q54+"0:2"</f>
        <v>0.65555555555555545</v>
      </c>
      <c r="R55" s="136">
        <f>R54+"0:2"</f>
        <v>0.82222222222222208</v>
      </c>
    </row>
    <row r="56" spans="1:18" x14ac:dyDescent="0.2">
      <c r="A56" s="57">
        <v>21.7</v>
      </c>
      <c r="B56" s="57">
        <v>24.5</v>
      </c>
      <c r="C56" s="40">
        <v>1</v>
      </c>
      <c r="D56" s="25" t="s">
        <v>190</v>
      </c>
      <c r="E56" s="143">
        <f>E55+"0:5"</f>
        <v>0.20069444444444437</v>
      </c>
      <c r="F56" s="143">
        <f>F55+"0:5"</f>
        <v>0.2805555555555555</v>
      </c>
      <c r="G56" s="143"/>
      <c r="H56" s="143">
        <f t="shared" ref="H56:M56" si="28">H55+"0:5"</f>
        <v>0.32430555555555546</v>
      </c>
      <c r="I56" s="143">
        <f t="shared" si="28"/>
        <v>0.40555555555555545</v>
      </c>
      <c r="J56" s="143">
        <f t="shared" si="28"/>
        <v>0.57569444444444429</v>
      </c>
      <c r="K56" s="143">
        <f t="shared" si="28"/>
        <v>0.65902777777777766</v>
      </c>
      <c r="L56" s="143">
        <f t="shared" si="28"/>
        <v>0.78055555555555556</v>
      </c>
      <c r="M56" s="143">
        <f t="shared" si="28"/>
        <v>0.86666666666666659</v>
      </c>
      <c r="O56" s="143">
        <f>O55+"0:4"</f>
        <v>0.3249999999999999</v>
      </c>
      <c r="P56" s="143">
        <f>P55+"0:4"</f>
        <v>0.49166666666666659</v>
      </c>
      <c r="Q56" s="143">
        <f>Q55+"0:4"</f>
        <v>0.65833333333333321</v>
      </c>
      <c r="R56" s="143">
        <f>R55+"0:4"</f>
        <v>0.82499999999999984</v>
      </c>
    </row>
    <row r="58" spans="1:18" x14ac:dyDescent="0.2"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</row>
    <row r="59" spans="1:18" x14ac:dyDescent="0.2">
      <c r="D59" s="134"/>
      <c r="E59" s="134"/>
      <c r="F59" s="134"/>
      <c r="G59" s="134"/>
      <c r="H59" s="134"/>
      <c r="I59" s="134"/>
      <c r="J59" s="134"/>
      <c r="K59" s="134"/>
      <c r="L59" s="134"/>
      <c r="M59" s="134"/>
    </row>
    <row r="66" spans="4:4" x14ac:dyDescent="0.2">
      <c r="D66" s="153"/>
    </row>
    <row r="69" spans="4:4" x14ac:dyDescent="0.2">
      <c r="D69" s="153"/>
    </row>
    <row r="70" spans="4:4" x14ac:dyDescent="0.2">
      <c r="D70" s="153"/>
    </row>
    <row r="71" spans="4:4" x14ac:dyDescent="0.2">
      <c r="D71" s="153"/>
    </row>
    <row r="72" spans="4:4" x14ac:dyDescent="0.2">
      <c r="D72" s="153"/>
    </row>
    <row r="73" spans="4:4" x14ac:dyDescent="0.2">
      <c r="D73" s="153"/>
    </row>
    <row r="75" spans="4:4" x14ac:dyDescent="0.2">
      <c r="D75" s="153"/>
    </row>
    <row r="76" spans="4:4" x14ac:dyDescent="0.2">
      <c r="D76" s="153"/>
    </row>
    <row r="77" spans="4:4" x14ac:dyDescent="0.2">
      <c r="D77" s="153"/>
    </row>
    <row r="78" spans="4:4" x14ac:dyDescent="0.2">
      <c r="D78" s="153"/>
    </row>
    <row r="79" spans="4:4" x14ac:dyDescent="0.2">
      <c r="D79" s="153"/>
    </row>
    <row r="87" spans="4:7" x14ac:dyDescent="0.2">
      <c r="D87" s="153"/>
    </row>
    <row r="88" spans="4:7" x14ac:dyDescent="0.2">
      <c r="D88" s="153"/>
    </row>
    <row r="89" spans="4:7" x14ac:dyDescent="0.2">
      <c r="D89" s="153"/>
    </row>
    <row r="90" spans="4:7" x14ac:dyDescent="0.2">
      <c r="D90" s="153"/>
    </row>
    <row r="91" spans="4:7" x14ac:dyDescent="0.2">
      <c r="D91" s="153"/>
    </row>
    <row r="92" spans="4:7" x14ac:dyDescent="0.2">
      <c r="D92" s="153"/>
    </row>
    <row r="93" spans="4:7" x14ac:dyDescent="0.2">
      <c r="D93" s="153"/>
    </row>
    <row r="94" spans="4:7" x14ac:dyDescent="0.2">
      <c r="D94" s="153"/>
      <c r="E94" s="134"/>
      <c r="G94" s="134"/>
    </row>
    <row r="95" spans="4:7" x14ac:dyDescent="0.2">
      <c r="D95" s="153"/>
      <c r="E95" s="134"/>
      <c r="G95" s="134"/>
    </row>
    <row r="96" spans="4:7" x14ac:dyDescent="0.2">
      <c r="D96" s="153"/>
      <c r="E96" s="134"/>
      <c r="G96" s="134"/>
    </row>
    <row r="97" spans="4:8" x14ac:dyDescent="0.2">
      <c r="D97" s="153"/>
      <c r="E97" s="134"/>
      <c r="G97" s="134"/>
    </row>
    <row r="98" spans="4:8" x14ac:dyDescent="0.2">
      <c r="D98" s="153"/>
      <c r="F98" s="134"/>
      <c r="H98" s="134"/>
    </row>
    <row r="99" spans="4:8" x14ac:dyDescent="0.2">
      <c r="D99" s="153"/>
      <c r="F99" s="134"/>
      <c r="H99" s="134"/>
    </row>
    <row r="100" spans="4:8" x14ac:dyDescent="0.2">
      <c r="D100" s="153"/>
      <c r="F100" s="134"/>
      <c r="H100" s="134"/>
    </row>
    <row r="101" spans="4:8" x14ac:dyDescent="0.2">
      <c r="D101" s="153"/>
    </row>
    <row r="102" spans="4:8" x14ac:dyDescent="0.2">
      <c r="D102" s="153"/>
    </row>
    <row r="103" spans="4:8" x14ac:dyDescent="0.2">
      <c r="D103" s="153"/>
    </row>
    <row r="104" spans="4:8" x14ac:dyDescent="0.2">
      <c r="D104" s="153"/>
    </row>
    <row r="105" spans="4:8" x14ac:dyDescent="0.2">
      <c r="D105" s="153"/>
    </row>
    <row r="106" spans="4:8" x14ac:dyDescent="0.2">
      <c r="D106" s="153"/>
    </row>
    <row r="107" spans="4:8" x14ac:dyDescent="0.2">
      <c r="D107" s="153"/>
      <c r="F107" s="134"/>
      <c r="H107" s="134"/>
    </row>
    <row r="108" spans="4:8" x14ac:dyDescent="0.2">
      <c r="D108" s="153"/>
      <c r="F108" s="134"/>
      <c r="H108" s="134"/>
    </row>
    <row r="109" spans="4:8" x14ac:dyDescent="0.2">
      <c r="D109" s="153"/>
      <c r="F109" s="134"/>
      <c r="H109" s="134"/>
    </row>
    <row r="110" spans="4:8" x14ac:dyDescent="0.2">
      <c r="D110" s="153"/>
      <c r="E110" s="134"/>
      <c r="G110" s="134"/>
    </row>
    <row r="111" spans="4:8" x14ac:dyDescent="0.2">
      <c r="D111" s="153"/>
      <c r="E111" s="134"/>
      <c r="G111" s="134"/>
    </row>
    <row r="112" spans="4:8" x14ac:dyDescent="0.2">
      <c r="D112" s="153"/>
      <c r="E112" s="134"/>
      <c r="G112" s="134"/>
    </row>
    <row r="113" spans="4:7" x14ac:dyDescent="0.2">
      <c r="D113" s="153"/>
      <c r="E113" s="134"/>
      <c r="G113" s="134"/>
    </row>
    <row r="114" spans="4:7" x14ac:dyDescent="0.2">
      <c r="D114" s="153"/>
    </row>
    <row r="115" spans="4:7" x14ac:dyDescent="0.2">
      <c r="D115" s="153"/>
    </row>
    <row r="116" spans="4:7" x14ac:dyDescent="0.2">
      <c r="D116" s="153"/>
    </row>
    <row r="117" spans="4:7" x14ac:dyDescent="0.2">
      <c r="D117" s="153"/>
    </row>
    <row r="118" spans="4:7" x14ac:dyDescent="0.2">
      <c r="D118" s="153"/>
    </row>
    <row r="119" spans="4:7" x14ac:dyDescent="0.2">
      <c r="D119" s="153"/>
    </row>
    <row r="120" spans="4:7" x14ac:dyDescent="0.2">
      <c r="D120" s="153"/>
    </row>
  </sheetData>
  <pageMargins left="0.7" right="0.7" top="0.78740157499999996" bottom="0.78740157499999996" header="0.3" footer="0.3"/>
  <ignoredErrors>
    <ignoredError sqref="F34:M35 E40:E54 N12:R13 N14:R28 F37:M56 F36:I36 L36:M36 F29:M33 N34:R35 N37:R56 N36:R36 N29:R33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40" customWidth="1"/>
    <col min="3" max="3" width="35.5703125" style="6" customWidth="1"/>
    <col min="4" max="95" width="6.140625" style="6" customWidth="1"/>
    <col min="96" max="16384" width="9.140625" style="6"/>
  </cols>
  <sheetData>
    <row r="1" spans="1:7" x14ac:dyDescent="0.2">
      <c r="F1" s="200" t="s">
        <v>625</v>
      </c>
    </row>
    <row r="2" spans="1:7" s="161" customFormat="1" ht="15" x14ac:dyDescent="0.25">
      <c r="A2" s="160"/>
      <c r="B2" s="160"/>
      <c r="C2" s="161" t="s">
        <v>462</v>
      </c>
    </row>
    <row r="3" spans="1:7" s="121" customFormat="1" x14ac:dyDescent="0.2">
      <c r="A3" s="134"/>
      <c r="B3" s="134"/>
      <c r="C3" s="153"/>
      <c r="D3" s="162" t="s">
        <v>0</v>
      </c>
      <c r="E3" s="153"/>
      <c r="F3" s="153"/>
      <c r="G3" s="153"/>
    </row>
    <row r="4" spans="1:7" s="121" customFormat="1" x14ac:dyDescent="0.2">
      <c r="A4" s="134"/>
      <c r="B4" s="134"/>
      <c r="C4" s="13" t="s">
        <v>2</v>
      </c>
      <c r="D4" s="164">
        <v>1</v>
      </c>
      <c r="E4" s="164">
        <v>3</v>
      </c>
      <c r="F4" s="164">
        <v>5</v>
      </c>
    </row>
    <row r="5" spans="1:7" s="121" customFormat="1" x14ac:dyDescent="0.2">
      <c r="A5" s="134"/>
      <c r="B5" s="134"/>
      <c r="C5" s="13" t="s">
        <v>3</v>
      </c>
      <c r="D5" s="165" t="s">
        <v>4</v>
      </c>
      <c r="E5" s="165" t="s">
        <v>4</v>
      </c>
      <c r="F5" s="165" t="s">
        <v>4</v>
      </c>
    </row>
    <row r="6" spans="1:7" s="121" customFormat="1" x14ac:dyDescent="0.2">
      <c r="A6" s="134" t="s">
        <v>77</v>
      </c>
      <c r="B6" s="166" t="s">
        <v>7</v>
      </c>
      <c r="C6" s="13" t="s">
        <v>8</v>
      </c>
      <c r="D6" s="17">
        <v>25</v>
      </c>
      <c r="E6" s="17">
        <v>25</v>
      </c>
      <c r="F6" s="17">
        <v>25</v>
      </c>
    </row>
    <row r="7" spans="1:7" s="121" customFormat="1" x14ac:dyDescent="0.2">
      <c r="A7" s="180">
        <v>0</v>
      </c>
      <c r="B7" s="40">
        <v>1</v>
      </c>
      <c r="C7" s="146" t="s">
        <v>189</v>
      </c>
      <c r="D7" s="141"/>
      <c r="E7" s="141"/>
      <c r="F7" s="141"/>
    </row>
    <row r="8" spans="1:7" s="121" customFormat="1" x14ac:dyDescent="0.2">
      <c r="A8" s="180">
        <v>0.9</v>
      </c>
      <c r="B8" s="40">
        <v>2</v>
      </c>
      <c r="C8" s="24" t="s">
        <v>188</v>
      </c>
      <c r="D8" s="136">
        <v>0.27430555555555552</v>
      </c>
      <c r="E8" s="136">
        <v>0.52916666666666667</v>
      </c>
      <c r="F8" s="136">
        <v>0.63680555555555551</v>
      </c>
    </row>
    <row r="9" spans="1:7" s="121" customFormat="1" x14ac:dyDescent="0.2">
      <c r="A9" s="180">
        <v>2.4</v>
      </c>
      <c r="B9" s="40">
        <v>3</v>
      </c>
      <c r="C9" s="24" t="s">
        <v>254</v>
      </c>
      <c r="D9" s="136">
        <f>D8+"0:3"</f>
        <v>0.27638888888888885</v>
      </c>
      <c r="E9" s="136">
        <f>E8+"0:3"</f>
        <v>0.53125</v>
      </c>
      <c r="F9" s="136">
        <f>F8+"0:3"</f>
        <v>0.63888888888888884</v>
      </c>
    </row>
    <row r="10" spans="1:7" s="121" customFormat="1" x14ac:dyDescent="0.2">
      <c r="A10" s="180">
        <v>4.0999999999999996</v>
      </c>
      <c r="B10" s="40">
        <v>4</v>
      </c>
      <c r="C10" s="24" t="s">
        <v>255</v>
      </c>
      <c r="D10" s="136">
        <f>D9+"0:2"</f>
        <v>0.27777777777777773</v>
      </c>
      <c r="E10" s="136">
        <f>E9+"0:2"</f>
        <v>0.53263888888888888</v>
      </c>
      <c r="F10" s="136">
        <f>F9+"0:2"</f>
        <v>0.64027777777777772</v>
      </c>
    </row>
    <row r="11" spans="1:7" s="121" customFormat="1" x14ac:dyDescent="0.2">
      <c r="A11" s="180">
        <v>6.9</v>
      </c>
      <c r="B11" s="40">
        <v>5</v>
      </c>
      <c r="C11" s="24" t="s">
        <v>256</v>
      </c>
      <c r="D11" s="136">
        <f>D10+"0:4"</f>
        <v>0.2805555555555555</v>
      </c>
      <c r="E11" s="136">
        <f>E10+"0:4"</f>
        <v>0.53541666666666665</v>
      </c>
      <c r="F11" s="136">
        <f>F10+"0:4"</f>
        <v>0.64305555555555549</v>
      </c>
    </row>
    <row r="12" spans="1:7" s="121" customFormat="1" x14ac:dyDescent="0.2">
      <c r="A12" s="180">
        <v>9</v>
      </c>
      <c r="B12" s="40">
        <v>6</v>
      </c>
      <c r="C12" s="24" t="s">
        <v>257</v>
      </c>
      <c r="D12" s="136">
        <f>D11+"0:3"</f>
        <v>0.28263888888888883</v>
      </c>
      <c r="E12" s="136">
        <f>E11+"0:3"</f>
        <v>0.53749999999999998</v>
      </c>
      <c r="F12" s="136">
        <f>F11+"0:3"</f>
        <v>0.64513888888888882</v>
      </c>
    </row>
    <row r="13" spans="1:7" s="121" customFormat="1" x14ac:dyDescent="0.2">
      <c r="A13" s="180">
        <v>9.3000000000000007</v>
      </c>
      <c r="B13" s="40">
        <v>7</v>
      </c>
      <c r="C13" s="24" t="s">
        <v>258</v>
      </c>
      <c r="D13" s="136">
        <f t="shared" ref="D13:F14" si="0">D12+"0:1"</f>
        <v>0.28333333333333327</v>
      </c>
      <c r="E13" s="136">
        <f t="shared" si="0"/>
        <v>0.53819444444444442</v>
      </c>
      <c r="F13" s="136">
        <f t="shared" si="0"/>
        <v>0.64583333333333326</v>
      </c>
    </row>
    <row r="14" spans="1:7" s="121" customFormat="1" x14ac:dyDescent="0.2">
      <c r="A14" s="180">
        <v>9.5</v>
      </c>
      <c r="B14" s="40">
        <v>8</v>
      </c>
      <c r="C14" s="24" t="s">
        <v>259</v>
      </c>
      <c r="D14" s="136">
        <f t="shared" si="0"/>
        <v>0.28402777777777771</v>
      </c>
      <c r="E14" s="136">
        <f t="shared" si="0"/>
        <v>0.53888888888888886</v>
      </c>
      <c r="F14" s="136">
        <f t="shared" si="0"/>
        <v>0.6465277777777777</v>
      </c>
    </row>
    <row r="15" spans="1:7" s="121" customFormat="1" x14ac:dyDescent="0.2">
      <c r="A15" s="180">
        <v>11.3</v>
      </c>
      <c r="B15" s="40">
        <v>9</v>
      </c>
      <c r="C15" s="25" t="s">
        <v>260</v>
      </c>
      <c r="D15" s="143">
        <f>D14+"0:3"</f>
        <v>0.28611111111111104</v>
      </c>
      <c r="E15" s="143">
        <f>E14+"0:3"</f>
        <v>0.54097222222222219</v>
      </c>
      <c r="F15" s="143">
        <f>F14+"0:3"</f>
        <v>0.64861111111111103</v>
      </c>
    </row>
    <row r="16" spans="1:7" s="121" customFormat="1" x14ac:dyDescent="0.2">
      <c r="A16" s="180"/>
      <c r="B16" s="40"/>
      <c r="C16" s="153"/>
      <c r="D16" s="134"/>
      <c r="E16" s="134"/>
      <c r="F16" s="134"/>
    </row>
    <row r="17" spans="1:6" s="121" customFormat="1" x14ac:dyDescent="0.2">
      <c r="A17" s="180"/>
      <c r="B17" s="180"/>
      <c r="C17" s="153"/>
      <c r="D17" s="134"/>
      <c r="E17" s="134"/>
      <c r="F17" s="134"/>
    </row>
    <row r="18" spans="1:6" s="121" customFormat="1" x14ac:dyDescent="0.2">
      <c r="A18" s="180"/>
      <c r="B18" s="180"/>
      <c r="C18" s="153"/>
      <c r="D18" s="162" t="s">
        <v>0</v>
      </c>
      <c r="E18" s="134"/>
      <c r="F18" s="134"/>
    </row>
    <row r="19" spans="1:6" s="121" customFormat="1" x14ac:dyDescent="0.2">
      <c r="A19" s="180"/>
      <c r="B19" s="180"/>
      <c r="C19" s="168" t="s">
        <v>30</v>
      </c>
      <c r="D19" s="134"/>
      <c r="E19" s="134"/>
      <c r="F19" s="134"/>
    </row>
    <row r="20" spans="1:6" s="121" customFormat="1" x14ac:dyDescent="0.2">
      <c r="A20" s="180"/>
      <c r="B20" s="180"/>
      <c r="C20" s="13" t="s">
        <v>2</v>
      </c>
      <c r="D20" s="164">
        <v>2</v>
      </c>
      <c r="E20" s="164">
        <v>4</v>
      </c>
      <c r="F20" s="164">
        <v>6</v>
      </c>
    </row>
    <row r="21" spans="1:6" s="121" customFormat="1" x14ac:dyDescent="0.2">
      <c r="A21" s="180"/>
      <c r="B21" s="180"/>
      <c r="C21" s="13" t="s">
        <v>3</v>
      </c>
      <c r="D21" s="165" t="s">
        <v>4</v>
      </c>
      <c r="E21" s="165" t="s">
        <v>4</v>
      </c>
      <c r="F21" s="165" t="s">
        <v>4</v>
      </c>
    </row>
    <row r="22" spans="1:6" s="121" customFormat="1" x14ac:dyDescent="0.2">
      <c r="A22" s="134" t="s">
        <v>77</v>
      </c>
      <c r="B22" s="166" t="s">
        <v>7</v>
      </c>
      <c r="C22" s="13" t="s">
        <v>8</v>
      </c>
      <c r="D22" s="17">
        <v>25</v>
      </c>
      <c r="E22" s="17">
        <v>25</v>
      </c>
      <c r="F22" s="17">
        <v>25</v>
      </c>
    </row>
    <row r="23" spans="1:6" s="121" customFormat="1" x14ac:dyDescent="0.2">
      <c r="A23" s="180">
        <v>0</v>
      </c>
      <c r="B23" s="40">
        <v>9</v>
      </c>
      <c r="C23" s="146" t="s">
        <v>260</v>
      </c>
      <c r="D23" s="141">
        <v>0.28750000000000003</v>
      </c>
      <c r="E23" s="141">
        <v>0.54236111111111118</v>
      </c>
      <c r="F23" s="141">
        <v>0.65</v>
      </c>
    </row>
    <row r="24" spans="1:6" s="121" customFormat="1" x14ac:dyDescent="0.2">
      <c r="A24" s="180">
        <v>1.8</v>
      </c>
      <c r="B24" s="40">
        <v>8</v>
      </c>
      <c r="C24" s="24" t="s">
        <v>259</v>
      </c>
      <c r="D24" s="136">
        <f>D23+"0:3"</f>
        <v>0.28958333333333336</v>
      </c>
      <c r="E24" s="136">
        <f>E23+"0:3"</f>
        <v>0.54444444444444451</v>
      </c>
      <c r="F24" s="136">
        <f>F23+"0:3"</f>
        <v>0.65208333333333335</v>
      </c>
    </row>
    <row r="25" spans="1:6" s="121" customFormat="1" x14ac:dyDescent="0.2">
      <c r="A25" s="180">
        <v>2</v>
      </c>
      <c r="B25" s="40">
        <v>7</v>
      </c>
      <c r="C25" s="24" t="s">
        <v>258</v>
      </c>
      <c r="D25" s="136">
        <f t="shared" ref="D25:F26" si="1">D24+"0:1"</f>
        <v>0.2902777777777778</v>
      </c>
      <c r="E25" s="136">
        <f t="shared" si="1"/>
        <v>0.54513888888888895</v>
      </c>
      <c r="F25" s="136">
        <f t="shared" si="1"/>
        <v>0.65277777777777779</v>
      </c>
    </row>
    <row r="26" spans="1:6" s="121" customFormat="1" x14ac:dyDescent="0.2">
      <c r="A26" s="180">
        <v>2.2999999999999998</v>
      </c>
      <c r="B26" s="40">
        <v>6</v>
      </c>
      <c r="C26" s="24" t="s">
        <v>257</v>
      </c>
      <c r="D26" s="136">
        <f t="shared" si="1"/>
        <v>0.29097222222222224</v>
      </c>
      <c r="E26" s="136">
        <f t="shared" si="1"/>
        <v>0.54583333333333339</v>
      </c>
      <c r="F26" s="136">
        <f t="shared" si="1"/>
        <v>0.65347222222222223</v>
      </c>
    </row>
    <row r="27" spans="1:6" s="121" customFormat="1" x14ac:dyDescent="0.2">
      <c r="A27" s="180">
        <v>4.4000000000000004</v>
      </c>
      <c r="B27" s="40">
        <v>5</v>
      </c>
      <c r="C27" s="24" t="s">
        <v>256</v>
      </c>
      <c r="D27" s="136">
        <f>D26+"0:3"</f>
        <v>0.29305555555555557</v>
      </c>
      <c r="E27" s="136">
        <f>E26+"0:3"</f>
        <v>0.54791666666666672</v>
      </c>
      <c r="F27" s="136">
        <f>F26+"0:3"</f>
        <v>0.65555555555555556</v>
      </c>
    </row>
    <row r="28" spans="1:6" s="121" customFormat="1" x14ac:dyDescent="0.2">
      <c r="A28" s="180">
        <v>7.2</v>
      </c>
      <c r="B28" s="40">
        <v>4</v>
      </c>
      <c r="C28" s="24" t="s">
        <v>255</v>
      </c>
      <c r="D28" s="136">
        <f>D27+"0:4"</f>
        <v>0.29583333333333334</v>
      </c>
      <c r="E28" s="136">
        <f>E27+"0:4"</f>
        <v>0.55069444444444449</v>
      </c>
      <c r="F28" s="136">
        <f>F27+"0:4"</f>
        <v>0.65833333333333333</v>
      </c>
    </row>
    <row r="29" spans="1:6" s="121" customFormat="1" x14ac:dyDescent="0.2">
      <c r="A29" s="180">
        <v>8.9</v>
      </c>
      <c r="B29" s="40">
        <v>3</v>
      </c>
      <c r="C29" s="24" t="s">
        <v>254</v>
      </c>
      <c r="D29" s="136">
        <f t="shared" ref="D29:F30" si="2">D28+"0:2"</f>
        <v>0.29722222222222222</v>
      </c>
      <c r="E29" s="136">
        <f t="shared" si="2"/>
        <v>0.55208333333333337</v>
      </c>
      <c r="F29" s="136">
        <f t="shared" si="2"/>
        <v>0.65972222222222221</v>
      </c>
    </row>
    <row r="30" spans="1:6" s="121" customFormat="1" x14ac:dyDescent="0.2">
      <c r="A30" s="180">
        <v>10.4</v>
      </c>
      <c r="B30" s="40">
        <v>2</v>
      </c>
      <c r="C30" s="24" t="s">
        <v>188</v>
      </c>
      <c r="D30" s="136">
        <f t="shared" si="2"/>
        <v>0.2986111111111111</v>
      </c>
      <c r="E30" s="136">
        <f t="shared" si="2"/>
        <v>0.55347222222222225</v>
      </c>
      <c r="F30" s="136">
        <f t="shared" si="2"/>
        <v>0.66111111111111109</v>
      </c>
    </row>
    <row r="31" spans="1:6" s="121" customFormat="1" x14ac:dyDescent="0.2">
      <c r="A31" s="180">
        <v>11.3</v>
      </c>
      <c r="B31" s="40">
        <v>1</v>
      </c>
      <c r="C31" s="25" t="s">
        <v>189</v>
      </c>
      <c r="D31" s="143"/>
      <c r="E31" s="143"/>
      <c r="F31" s="143"/>
    </row>
    <row r="32" spans="1:6" s="121" customFormat="1" x14ac:dyDescent="0.2">
      <c r="A32" s="134"/>
      <c r="B32" s="134"/>
    </row>
    <row r="33" spans="1:2" s="121" customFormat="1" x14ac:dyDescent="0.2">
      <c r="A33" s="134"/>
      <c r="B33" s="134"/>
    </row>
    <row r="34" spans="1:2" s="121" customFormat="1" x14ac:dyDescent="0.2">
      <c r="A34" s="134"/>
      <c r="B34" s="134"/>
    </row>
  </sheetData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workbookViewId="0">
      <selection activeCell="C2" sqref="C2"/>
    </sheetView>
  </sheetViews>
  <sheetFormatPr defaultColWidth="9.140625" defaultRowHeight="12" x14ac:dyDescent="0.2"/>
  <cols>
    <col min="1" max="1" width="5.140625" style="57" customWidth="1"/>
    <col min="2" max="2" width="5.140625" style="40" customWidth="1"/>
    <col min="3" max="3" width="31" style="6" customWidth="1"/>
    <col min="4" max="13" width="6.140625" style="40" customWidth="1"/>
    <col min="14" max="14" width="6.140625" style="6" customWidth="1"/>
    <col min="15" max="18" width="6.140625" style="40" customWidth="1"/>
    <col min="19" max="19" width="6.140625" style="6" customWidth="1"/>
    <col min="20" max="20" width="9.140625" style="53"/>
    <col min="21" max="16384" width="9.140625" style="6"/>
  </cols>
  <sheetData>
    <row r="1" spans="1:20" x14ac:dyDescent="0.2">
      <c r="I1" s="6"/>
      <c r="M1" s="200" t="s">
        <v>625</v>
      </c>
    </row>
    <row r="2" spans="1:20" ht="15" x14ac:dyDescent="0.25">
      <c r="C2" s="4" t="s">
        <v>355</v>
      </c>
      <c r="M2" s="6"/>
      <c r="N2" s="40"/>
      <c r="R2" s="6"/>
      <c r="S2" s="53"/>
      <c r="T2" s="6"/>
    </row>
    <row r="3" spans="1:20" x14ac:dyDescent="0.2">
      <c r="D3" s="9" t="s">
        <v>0</v>
      </c>
      <c r="K3" s="6"/>
      <c r="L3" s="9"/>
      <c r="N3" s="40"/>
      <c r="P3" s="6"/>
      <c r="Q3" s="53"/>
      <c r="R3" s="6"/>
      <c r="T3" s="6"/>
    </row>
    <row r="4" spans="1:20" x14ac:dyDescent="0.2">
      <c r="B4" s="15"/>
      <c r="C4" s="10" t="s">
        <v>2</v>
      </c>
      <c r="D4" s="17">
        <v>1</v>
      </c>
      <c r="E4" s="17">
        <v>3</v>
      </c>
      <c r="F4" s="17">
        <v>5</v>
      </c>
      <c r="G4" s="17">
        <v>7</v>
      </c>
      <c r="H4" s="17">
        <v>9</v>
      </c>
      <c r="I4" s="17">
        <v>11</v>
      </c>
      <c r="J4" s="17">
        <v>13</v>
      </c>
      <c r="K4" s="17">
        <v>15</v>
      </c>
      <c r="L4" s="17">
        <v>17</v>
      </c>
      <c r="M4" s="17">
        <v>19</v>
      </c>
      <c r="O4" s="6"/>
      <c r="P4" s="6"/>
      <c r="Q4" s="6"/>
      <c r="R4" s="6"/>
      <c r="S4" s="5"/>
      <c r="T4" s="6"/>
    </row>
    <row r="5" spans="1:20" x14ac:dyDescent="0.2">
      <c r="B5" s="15"/>
      <c r="C5" s="10" t="s">
        <v>3</v>
      </c>
      <c r="D5" s="54" t="s">
        <v>4</v>
      </c>
      <c r="E5" s="54" t="s">
        <v>4</v>
      </c>
      <c r="F5" s="54" t="s">
        <v>4</v>
      </c>
      <c r="G5" s="54" t="s">
        <v>4</v>
      </c>
      <c r="H5" s="54" t="s">
        <v>4</v>
      </c>
      <c r="I5" s="54" t="s">
        <v>4</v>
      </c>
      <c r="J5" s="54" t="s">
        <v>4</v>
      </c>
      <c r="K5" s="54" t="s">
        <v>4</v>
      </c>
      <c r="L5" s="54" t="s">
        <v>4</v>
      </c>
      <c r="M5" s="54" t="s">
        <v>4</v>
      </c>
      <c r="O5" s="6"/>
      <c r="P5" s="6"/>
      <c r="Q5" s="6"/>
      <c r="R5" s="6"/>
      <c r="S5" s="5"/>
      <c r="T5" s="6"/>
    </row>
    <row r="6" spans="1:20" s="152" customFormat="1" x14ac:dyDescent="0.2">
      <c r="A6" s="15" t="s">
        <v>6</v>
      </c>
      <c r="B6" s="34" t="s">
        <v>7</v>
      </c>
      <c r="C6" s="151" t="s">
        <v>8</v>
      </c>
      <c r="D6" s="382"/>
      <c r="E6" s="382"/>
      <c r="F6" s="17"/>
      <c r="G6" s="17"/>
      <c r="H6" s="17"/>
      <c r="I6" s="382"/>
      <c r="J6" s="382"/>
      <c r="K6" s="382"/>
      <c r="L6" s="382"/>
      <c r="M6" s="382"/>
      <c r="N6" s="107"/>
      <c r="O6" s="107"/>
      <c r="S6" s="5"/>
    </row>
    <row r="7" spans="1:20" s="152" customFormat="1" x14ac:dyDescent="0.2">
      <c r="A7" s="57">
        <v>0</v>
      </c>
      <c r="B7" s="40">
        <v>1</v>
      </c>
      <c r="C7" s="61" t="s">
        <v>32</v>
      </c>
      <c r="D7" s="62">
        <v>0.21666666666666667</v>
      </c>
      <c r="E7" s="62">
        <v>0.25833333333333336</v>
      </c>
      <c r="F7" s="62">
        <v>0.2986111111111111</v>
      </c>
      <c r="G7" s="62">
        <v>0.34166666666666662</v>
      </c>
      <c r="H7" s="62">
        <v>0.42499999999999999</v>
      </c>
      <c r="I7" s="62">
        <v>0.5083333333333333</v>
      </c>
      <c r="J7" s="62">
        <v>0.59166666666666667</v>
      </c>
      <c r="K7" s="62">
        <v>0.6333333333333333</v>
      </c>
      <c r="L7" s="62">
        <v>0.67499999999999993</v>
      </c>
      <c r="M7" s="62">
        <v>0.71666666666666667</v>
      </c>
      <c r="N7" s="107"/>
      <c r="O7" s="107"/>
      <c r="S7" s="5"/>
    </row>
    <row r="8" spans="1:20" s="152" customFormat="1" x14ac:dyDescent="0.2">
      <c r="A8" s="57">
        <v>1</v>
      </c>
      <c r="B8" s="40">
        <v>2</v>
      </c>
      <c r="C8" s="61" t="s">
        <v>33</v>
      </c>
      <c r="D8" s="62">
        <f>D7+"0:2"</f>
        <v>0.21805555555555556</v>
      </c>
      <c r="E8" s="62">
        <f t="shared" ref="E8:I8" si="0">E7+"0:2"</f>
        <v>0.25972222222222224</v>
      </c>
      <c r="F8" s="62">
        <f t="shared" si="0"/>
        <v>0.3</v>
      </c>
      <c r="G8" s="62">
        <f t="shared" si="0"/>
        <v>0.3430555555555555</v>
      </c>
      <c r="H8" s="62">
        <f t="shared" si="0"/>
        <v>0.42638888888888887</v>
      </c>
      <c r="I8" s="62">
        <f t="shared" si="0"/>
        <v>0.50972222222222219</v>
      </c>
      <c r="J8" s="62">
        <f t="shared" ref="J8:M8" si="1">J7+"0:2"</f>
        <v>0.59305555555555556</v>
      </c>
      <c r="K8" s="62">
        <f t="shared" si="1"/>
        <v>0.63472222222222219</v>
      </c>
      <c r="L8" s="62">
        <f t="shared" si="1"/>
        <v>0.67638888888888882</v>
      </c>
      <c r="M8" s="62">
        <f t="shared" si="1"/>
        <v>0.71805555555555556</v>
      </c>
      <c r="N8" s="107"/>
      <c r="O8" s="107"/>
      <c r="S8" s="5"/>
    </row>
    <row r="9" spans="1:20" s="152" customFormat="1" x14ac:dyDescent="0.2">
      <c r="A9" s="57"/>
      <c r="B9" s="34"/>
      <c r="C9" s="75" t="s">
        <v>34</v>
      </c>
      <c r="D9" s="67">
        <f>D8+"0:1"</f>
        <v>0.21875</v>
      </c>
      <c r="E9" s="67">
        <f t="shared" ref="E9:I9" si="2">E8+"0:1"</f>
        <v>0.26041666666666669</v>
      </c>
      <c r="F9" s="67">
        <f t="shared" si="2"/>
        <v>0.30069444444444443</v>
      </c>
      <c r="G9" s="67">
        <f t="shared" si="2"/>
        <v>0.34374999999999994</v>
      </c>
      <c r="H9" s="67">
        <f t="shared" si="2"/>
        <v>0.42708333333333331</v>
      </c>
      <c r="I9" s="67">
        <f t="shared" si="2"/>
        <v>0.51041666666666663</v>
      </c>
      <c r="J9" s="67">
        <f t="shared" ref="J9:M9" si="3">J8+"0:1"</f>
        <v>0.59375</v>
      </c>
      <c r="K9" s="67">
        <f t="shared" si="3"/>
        <v>0.63541666666666663</v>
      </c>
      <c r="L9" s="67">
        <f t="shared" si="3"/>
        <v>0.67708333333333326</v>
      </c>
      <c r="M9" s="67">
        <f t="shared" si="3"/>
        <v>0.71875</v>
      </c>
      <c r="N9" s="107"/>
      <c r="O9" s="107"/>
      <c r="S9" s="5"/>
    </row>
    <row r="10" spans="1:20" x14ac:dyDescent="0.2">
      <c r="A10" s="57">
        <v>1.5</v>
      </c>
      <c r="B10" s="40">
        <v>3</v>
      </c>
      <c r="C10" s="105" t="s">
        <v>34</v>
      </c>
      <c r="D10" s="74">
        <f>D9+"0:5"</f>
        <v>0.22222222222222221</v>
      </c>
      <c r="E10" s="74">
        <f t="shared" ref="E10:M10" si="4">E9+"0:5"</f>
        <v>0.2638888888888889</v>
      </c>
      <c r="F10" s="74">
        <f>F9+"0:7"</f>
        <v>0.30555555555555552</v>
      </c>
      <c r="G10" s="74">
        <f t="shared" si="4"/>
        <v>0.34722222222222215</v>
      </c>
      <c r="H10" s="74">
        <f t="shared" si="4"/>
        <v>0.43055555555555552</v>
      </c>
      <c r="I10" s="74">
        <f t="shared" si="4"/>
        <v>0.51388888888888884</v>
      </c>
      <c r="J10" s="74">
        <f t="shared" si="4"/>
        <v>0.59722222222222221</v>
      </c>
      <c r="K10" s="74">
        <f t="shared" si="4"/>
        <v>0.63888888888888884</v>
      </c>
      <c r="L10" s="74">
        <f t="shared" si="4"/>
        <v>0.68055555555555547</v>
      </c>
      <c r="M10" s="74">
        <f t="shared" si="4"/>
        <v>0.72222222222222221</v>
      </c>
      <c r="N10" s="69"/>
      <c r="O10" s="6"/>
      <c r="P10" s="69"/>
      <c r="Q10" s="69"/>
      <c r="R10" s="69"/>
      <c r="S10" s="5"/>
      <c r="T10" s="6"/>
    </row>
    <row r="11" spans="1:20" x14ac:dyDescent="0.2">
      <c r="A11" s="57">
        <v>2.3000000000000003</v>
      </c>
      <c r="B11" s="40">
        <v>4</v>
      </c>
      <c r="C11" s="61" t="s">
        <v>144</v>
      </c>
      <c r="D11" s="62">
        <f t="shared" ref="D11:I11" si="5">D10+"0:2"</f>
        <v>0.22361111111111109</v>
      </c>
      <c r="E11" s="62">
        <f t="shared" si="5"/>
        <v>0.26527777777777778</v>
      </c>
      <c r="F11" s="62">
        <f t="shared" si="5"/>
        <v>0.30694444444444441</v>
      </c>
      <c r="G11" s="62">
        <f t="shared" si="5"/>
        <v>0.34861111111111104</v>
      </c>
      <c r="H11" s="62">
        <f t="shared" si="5"/>
        <v>0.43194444444444441</v>
      </c>
      <c r="I11" s="62">
        <f t="shared" si="5"/>
        <v>0.51527777777777772</v>
      </c>
      <c r="J11" s="62">
        <f t="shared" ref="J11:M11" si="6">J10+"0:2"</f>
        <v>0.59861111111111109</v>
      </c>
      <c r="K11" s="62">
        <f t="shared" si="6"/>
        <v>0.64027777777777772</v>
      </c>
      <c r="L11" s="62">
        <f t="shared" si="6"/>
        <v>0.68194444444444435</v>
      </c>
      <c r="M11" s="62">
        <f t="shared" si="6"/>
        <v>0.72361111111111109</v>
      </c>
      <c r="N11" s="69"/>
      <c r="O11" s="6"/>
      <c r="P11" s="69"/>
      <c r="Q11" s="69"/>
      <c r="R11" s="69"/>
      <c r="S11" s="5"/>
      <c r="T11" s="6"/>
    </row>
    <row r="12" spans="1:20" x14ac:dyDescent="0.2">
      <c r="A12" s="57">
        <v>2.8000000000000003</v>
      </c>
      <c r="B12" s="40">
        <v>5</v>
      </c>
      <c r="C12" s="61" t="s">
        <v>145</v>
      </c>
      <c r="D12" s="62">
        <f t="shared" ref="D12:I12" si="7">D11+"0:1"</f>
        <v>0.22430555555555554</v>
      </c>
      <c r="E12" s="62">
        <f t="shared" si="7"/>
        <v>0.26597222222222222</v>
      </c>
      <c r="F12" s="62">
        <f t="shared" si="7"/>
        <v>0.30763888888888885</v>
      </c>
      <c r="G12" s="62">
        <f t="shared" si="7"/>
        <v>0.34930555555555548</v>
      </c>
      <c r="H12" s="62">
        <f t="shared" si="7"/>
        <v>0.43263888888888885</v>
      </c>
      <c r="I12" s="62">
        <f t="shared" si="7"/>
        <v>0.51597222222222217</v>
      </c>
      <c r="J12" s="62">
        <f t="shared" ref="J12:M12" si="8">J11+"0:1"</f>
        <v>0.59930555555555554</v>
      </c>
      <c r="K12" s="62">
        <f t="shared" si="8"/>
        <v>0.64097222222222217</v>
      </c>
      <c r="L12" s="62">
        <f t="shared" si="8"/>
        <v>0.6826388888888888</v>
      </c>
      <c r="M12" s="62">
        <f t="shared" si="8"/>
        <v>0.72430555555555554</v>
      </c>
      <c r="N12" s="69"/>
      <c r="O12" s="6"/>
      <c r="P12" s="69"/>
      <c r="Q12" s="69"/>
      <c r="R12" s="69"/>
      <c r="S12" s="5"/>
      <c r="T12" s="6"/>
    </row>
    <row r="13" spans="1:20" x14ac:dyDescent="0.2">
      <c r="A13" s="57">
        <v>7.7000000000000011</v>
      </c>
      <c r="B13" s="40">
        <v>6</v>
      </c>
      <c r="C13" s="61" t="s">
        <v>146</v>
      </c>
      <c r="D13" s="62">
        <f t="shared" ref="D13:I13" si="9">D12+"0:5"</f>
        <v>0.22777777777777775</v>
      </c>
      <c r="E13" s="62">
        <f t="shared" si="9"/>
        <v>0.26944444444444443</v>
      </c>
      <c r="F13" s="62">
        <f t="shared" si="9"/>
        <v>0.31111111111111106</v>
      </c>
      <c r="G13" s="62">
        <f t="shared" si="9"/>
        <v>0.35277777777777769</v>
      </c>
      <c r="H13" s="62">
        <f t="shared" si="9"/>
        <v>0.43611111111111106</v>
      </c>
      <c r="I13" s="62">
        <f t="shared" si="9"/>
        <v>0.51944444444444438</v>
      </c>
      <c r="J13" s="62">
        <f t="shared" ref="J13:M13" si="10">J12+"0:5"</f>
        <v>0.60277777777777775</v>
      </c>
      <c r="K13" s="62">
        <f t="shared" si="10"/>
        <v>0.64444444444444438</v>
      </c>
      <c r="L13" s="62">
        <f t="shared" si="10"/>
        <v>0.68611111111111101</v>
      </c>
      <c r="M13" s="62">
        <f t="shared" si="10"/>
        <v>0.72777777777777775</v>
      </c>
      <c r="N13" s="69"/>
      <c r="O13" s="6"/>
      <c r="P13" s="69"/>
      <c r="Q13" s="69"/>
      <c r="R13" s="69"/>
      <c r="S13" s="5"/>
      <c r="T13" s="6"/>
    </row>
    <row r="14" spans="1:20" x14ac:dyDescent="0.2">
      <c r="A14" s="57">
        <v>8.1999999999999993</v>
      </c>
      <c r="B14" s="40">
        <v>7</v>
      </c>
      <c r="C14" s="61" t="s">
        <v>147</v>
      </c>
      <c r="D14" s="62">
        <f t="shared" ref="D14:I14" si="11">D13+"0:1"</f>
        <v>0.22847222222222219</v>
      </c>
      <c r="E14" s="62">
        <f t="shared" si="11"/>
        <v>0.27013888888888887</v>
      </c>
      <c r="F14" s="62">
        <f t="shared" si="11"/>
        <v>0.3118055555555555</v>
      </c>
      <c r="G14" s="62">
        <f t="shared" si="11"/>
        <v>0.35347222222222213</v>
      </c>
      <c r="H14" s="62">
        <f t="shared" si="11"/>
        <v>0.4368055555555555</v>
      </c>
      <c r="I14" s="62">
        <f t="shared" si="11"/>
        <v>0.52013888888888882</v>
      </c>
      <c r="J14" s="62">
        <f t="shared" ref="J14:M14" si="12">J13+"0:1"</f>
        <v>0.60347222222222219</v>
      </c>
      <c r="K14" s="62">
        <f t="shared" si="12"/>
        <v>0.64513888888888882</v>
      </c>
      <c r="L14" s="62">
        <f t="shared" si="12"/>
        <v>0.68680555555555545</v>
      </c>
      <c r="M14" s="62">
        <f t="shared" si="12"/>
        <v>0.72847222222222219</v>
      </c>
      <c r="N14" s="69"/>
      <c r="O14" s="6"/>
      <c r="P14" s="69"/>
      <c r="Q14" s="69"/>
      <c r="R14" s="69"/>
      <c r="S14" s="5"/>
      <c r="T14" s="6"/>
    </row>
    <row r="15" spans="1:20" x14ac:dyDescent="0.2">
      <c r="A15" s="57">
        <v>10.5</v>
      </c>
      <c r="B15" s="40">
        <v>8</v>
      </c>
      <c r="C15" s="61" t="s">
        <v>148</v>
      </c>
      <c r="D15" s="62">
        <f t="shared" ref="D15:I15" si="13">D14+"0:4"</f>
        <v>0.23124999999999996</v>
      </c>
      <c r="E15" s="62">
        <f t="shared" si="13"/>
        <v>0.27291666666666664</v>
      </c>
      <c r="F15" s="62">
        <f t="shared" si="13"/>
        <v>0.31458333333333327</v>
      </c>
      <c r="G15" s="62">
        <f t="shared" si="13"/>
        <v>0.3562499999999999</v>
      </c>
      <c r="H15" s="62">
        <f t="shared" si="13"/>
        <v>0.43958333333333327</v>
      </c>
      <c r="I15" s="62">
        <f t="shared" si="13"/>
        <v>0.52291666666666659</v>
      </c>
      <c r="J15" s="62">
        <f t="shared" ref="J15:M15" si="14">J14+"0:4"</f>
        <v>0.60624999999999996</v>
      </c>
      <c r="K15" s="62">
        <f t="shared" si="14"/>
        <v>0.64791666666666659</v>
      </c>
      <c r="L15" s="62">
        <f t="shared" si="14"/>
        <v>0.68958333333333321</v>
      </c>
      <c r="M15" s="62">
        <f t="shared" si="14"/>
        <v>0.73124999999999996</v>
      </c>
      <c r="N15" s="69"/>
      <c r="O15" s="6"/>
      <c r="P15" s="69"/>
      <c r="Q15" s="69"/>
      <c r="R15" s="69"/>
      <c r="S15" s="5"/>
      <c r="T15" s="6"/>
    </row>
    <row r="16" spans="1:20" x14ac:dyDescent="0.2">
      <c r="A16" s="57">
        <v>12.000000000000002</v>
      </c>
      <c r="B16" s="40">
        <v>9</v>
      </c>
      <c r="C16" s="43" t="s">
        <v>149</v>
      </c>
      <c r="D16" s="62">
        <f t="shared" ref="D16:I17" si="15">D15+"0:2"</f>
        <v>0.23263888888888884</v>
      </c>
      <c r="E16" s="62">
        <f t="shared" si="15"/>
        <v>0.27430555555555552</v>
      </c>
      <c r="F16" s="62">
        <f t="shared" si="15"/>
        <v>0.31597222222222215</v>
      </c>
      <c r="G16" s="62">
        <f t="shared" si="15"/>
        <v>0.35763888888888878</v>
      </c>
      <c r="H16" s="62">
        <f t="shared" si="15"/>
        <v>0.44097222222222215</v>
      </c>
      <c r="I16" s="62">
        <f t="shared" si="15"/>
        <v>0.52430555555555547</v>
      </c>
      <c r="J16" s="62">
        <f t="shared" ref="J16:M16" si="16">J15+"0:2"</f>
        <v>0.60763888888888884</v>
      </c>
      <c r="K16" s="62">
        <f t="shared" si="16"/>
        <v>0.64930555555555547</v>
      </c>
      <c r="L16" s="62">
        <f t="shared" si="16"/>
        <v>0.6909722222222221</v>
      </c>
      <c r="M16" s="62">
        <f t="shared" si="16"/>
        <v>0.73263888888888884</v>
      </c>
      <c r="N16" s="69"/>
      <c r="O16" s="6"/>
      <c r="P16" s="69"/>
      <c r="Q16" s="69"/>
      <c r="R16" s="69"/>
      <c r="S16" s="5"/>
      <c r="T16" s="6"/>
    </row>
    <row r="17" spans="1:20" x14ac:dyDescent="0.2">
      <c r="A17" s="57">
        <v>13.500000000000002</v>
      </c>
      <c r="B17" s="40">
        <v>10</v>
      </c>
      <c r="C17" s="61" t="s">
        <v>150</v>
      </c>
      <c r="D17" s="62">
        <f t="shared" si="15"/>
        <v>0.23402777777777772</v>
      </c>
      <c r="E17" s="62">
        <f t="shared" si="15"/>
        <v>0.27569444444444441</v>
      </c>
      <c r="F17" s="62">
        <f t="shared" si="15"/>
        <v>0.31736111111111104</v>
      </c>
      <c r="G17" s="62">
        <f t="shared" si="15"/>
        <v>0.35902777777777767</v>
      </c>
      <c r="H17" s="62">
        <f t="shared" si="15"/>
        <v>0.44236111111111104</v>
      </c>
      <c r="I17" s="62">
        <f t="shared" si="15"/>
        <v>0.52569444444444435</v>
      </c>
      <c r="J17" s="62">
        <f t="shared" ref="J17:M17" si="17">J16+"0:2"</f>
        <v>0.60902777777777772</v>
      </c>
      <c r="K17" s="62">
        <f t="shared" si="17"/>
        <v>0.65069444444444435</v>
      </c>
      <c r="L17" s="62">
        <f t="shared" si="17"/>
        <v>0.69236111111111098</v>
      </c>
      <c r="M17" s="62">
        <f t="shared" si="17"/>
        <v>0.73402777777777772</v>
      </c>
      <c r="N17" s="40"/>
      <c r="O17" s="6"/>
      <c r="P17" s="69"/>
      <c r="Q17" s="69"/>
      <c r="R17" s="69"/>
      <c r="S17" s="5"/>
      <c r="T17" s="6"/>
    </row>
    <row r="18" spans="1:20" x14ac:dyDescent="0.2">
      <c r="A18" s="57">
        <v>15.500000000000002</v>
      </c>
      <c r="B18" s="40">
        <v>11</v>
      </c>
      <c r="C18" s="61" t="s">
        <v>151</v>
      </c>
      <c r="D18" s="62">
        <f t="shared" ref="D18:I18" si="18">D17+"0:3"</f>
        <v>0.23611111111111105</v>
      </c>
      <c r="E18" s="62">
        <f t="shared" si="18"/>
        <v>0.27777777777777773</v>
      </c>
      <c r="F18" s="62">
        <f t="shared" si="18"/>
        <v>0.31944444444444436</v>
      </c>
      <c r="G18" s="62">
        <f t="shared" si="18"/>
        <v>0.36111111111111099</v>
      </c>
      <c r="H18" s="62">
        <f t="shared" si="18"/>
        <v>0.44444444444444436</v>
      </c>
      <c r="I18" s="62">
        <f t="shared" si="18"/>
        <v>0.52777777777777768</v>
      </c>
      <c r="J18" s="62">
        <f t="shared" ref="J18:M18" si="19">J17+"0:3"</f>
        <v>0.61111111111111105</v>
      </c>
      <c r="K18" s="62">
        <f t="shared" si="19"/>
        <v>0.65277777777777768</v>
      </c>
      <c r="L18" s="62">
        <f t="shared" si="19"/>
        <v>0.69444444444444431</v>
      </c>
      <c r="M18" s="62">
        <f t="shared" si="19"/>
        <v>0.73611111111111105</v>
      </c>
      <c r="N18" s="40"/>
      <c r="O18" s="6"/>
      <c r="P18" s="69"/>
      <c r="Q18" s="69"/>
      <c r="R18" s="69"/>
      <c r="S18" s="5"/>
      <c r="T18" s="6"/>
    </row>
    <row r="19" spans="1:20" x14ac:dyDescent="0.2">
      <c r="A19" s="57">
        <v>16.8</v>
      </c>
      <c r="B19" s="40">
        <v>12</v>
      </c>
      <c r="C19" s="61" t="s">
        <v>152</v>
      </c>
      <c r="D19" s="62" t="s">
        <v>50</v>
      </c>
      <c r="E19" s="62" t="s">
        <v>50</v>
      </c>
      <c r="F19" s="62" t="s">
        <v>50</v>
      </c>
      <c r="G19" s="62" t="s">
        <v>50</v>
      </c>
      <c r="H19" s="62" t="s">
        <v>50</v>
      </c>
      <c r="I19" s="62" t="s">
        <v>50</v>
      </c>
      <c r="J19" s="62" t="s">
        <v>50</v>
      </c>
      <c r="K19" s="62" t="s">
        <v>50</v>
      </c>
      <c r="L19" s="62" t="s">
        <v>50</v>
      </c>
      <c r="M19" s="62" t="s">
        <v>50</v>
      </c>
      <c r="N19" s="69"/>
      <c r="O19" s="6"/>
      <c r="P19" s="69"/>
      <c r="Q19" s="69"/>
      <c r="R19" s="69"/>
      <c r="S19" s="5"/>
      <c r="T19" s="6"/>
    </row>
    <row r="20" spans="1:20" x14ac:dyDescent="0.2">
      <c r="A20" s="57">
        <v>17.3</v>
      </c>
      <c r="B20" s="40">
        <v>13</v>
      </c>
      <c r="C20" s="24" t="s">
        <v>15</v>
      </c>
      <c r="D20" s="62">
        <f t="shared" ref="D20:I20" si="20">D18+"0:3"</f>
        <v>0.23819444444444438</v>
      </c>
      <c r="E20" s="62">
        <f t="shared" si="20"/>
        <v>0.27986111111111106</v>
      </c>
      <c r="F20" s="62">
        <f t="shared" si="20"/>
        <v>0.32152777777777769</v>
      </c>
      <c r="G20" s="62">
        <f t="shared" si="20"/>
        <v>0.36319444444444432</v>
      </c>
      <c r="H20" s="62">
        <f t="shared" si="20"/>
        <v>0.44652777777777769</v>
      </c>
      <c r="I20" s="62">
        <f t="shared" si="20"/>
        <v>0.52986111111111101</v>
      </c>
      <c r="J20" s="62">
        <f t="shared" ref="J20:M20" si="21">J18+"0:3"</f>
        <v>0.61319444444444438</v>
      </c>
      <c r="K20" s="62">
        <f t="shared" si="21"/>
        <v>0.65486111111111101</v>
      </c>
      <c r="L20" s="62">
        <f t="shared" si="21"/>
        <v>0.69652777777777763</v>
      </c>
      <c r="M20" s="62">
        <f t="shared" si="21"/>
        <v>0.73819444444444438</v>
      </c>
      <c r="N20" s="69"/>
      <c r="O20" s="6"/>
      <c r="P20" s="69"/>
      <c r="Q20" s="69"/>
      <c r="R20" s="69"/>
      <c r="S20" s="5"/>
      <c r="T20" s="6"/>
    </row>
    <row r="21" spans="1:20" x14ac:dyDescent="0.2">
      <c r="A21" s="57">
        <v>18.3</v>
      </c>
      <c r="B21" s="40">
        <v>14</v>
      </c>
      <c r="C21" s="24" t="s">
        <v>12</v>
      </c>
      <c r="D21" s="62">
        <f t="shared" ref="D21:I21" si="22">D20+"0:3"</f>
        <v>0.2402777777777777</v>
      </c>
      <c r="E21" s="62">
        <f t="shared" si="22"/>
        <v>0.28194444444444439</v>
      </c>
      <c r="F21" s="62">
        <f t="shared" si="22"/>
        <v>0.32361111111111102</v>
      </c>
      <c r="G21" s="62">
        <f t="shared" si="22"/>
        <v>0.36527777777777765</v>
      </c>
      <c r="H21" s="62">
        <f t="shared" si="22"/>
        <v>0.44861111111111102</v>
      </c>
      <c r="I21" s="62">
        <f t="shared" si="22"/>
        <v>0.53194444444444433</v>
      </c>
      <c r="J21" s="62">
        <f t="shared" ref="J21:M21" si="23">J20+"0:3"</f>
        <v>0.6152777777777777</v>
      </c>
      <c r="K21" s="62">
        <f t="shared" si="23"/>
        <v>0.65694444444444433</v>
      </c>
      <c r="L21" s="62">
        <f t="shared" si="23"/>
        <v>0.69861111111111096</v>
      </c>
      <c r="M21" s="62">
        <f t="shared" si="23"/>
        <v>0.7402777777777777</v>
      </c>
      <c r="N21" s="69"/>
      <c r="O21" s="6"/>
      <c r="P21" s="69"/>
      <c r="Q21" s="69"/>
      <c r="R21" s="69"/>
      <c r="S21" s="5"/>
      <c r="T21" s="6"/>
    </row>
    <row r="22" spans="1:20" x14ac:dyDescent="0.2">
      <c r="A22" s="57">
        <v>18.5</v>
      </c>
      <c r="B22" s="40">
        <v>15</v>
      </c>
      <c r="C22" s="19" t="s">
        <v>11</v>
      </c>
      <c r="D22" s="20" t="s">
        <v>25</v>
      </c>
      <c r="E22" s="20" t="s">
        <v>25</v>
      </c>
      <c r="F22" s="20" t="s">
        <v>25</v>
      </c>
      <c r="G22" s="20" t="s">
        <v>25</v>
      </c>
      <c r="H22" s="20" t="s">
        <v>25</v>
      </c>
      <c r="I22" s="20" t="s">
        <v>25</v>
      </c>
      <c r="J22" s="20" t="s">
        <v>25</v>
      </c>
      <c r="K22" s="20" t="s">
        <v>25</v>
      </c>
      <c r="L22" s="20" t="s">
        <v>25</v>
      </c>
      <c r="M22" s="20" t="s">
        <v>25</v>
      </c>
      <c r="N22" s="69"/>
      <c r="O22" s="6"/>
      <c r="P22" s="69"/>
      <c r="Q22" s="69"/>
      <c r="R22" s="69"/>
      <c r="S22" s="5"/>
      <c r="T22" s="6"/>
    </row>
    <row r="23" spans="1:20" x14ac:dyDescent="0.2">
      <c r="A23" s="57">
        <v>19.2</v>
      </c>
      <c r="B23" s="40">
        <v>16</v>
      </c>
      <c r="C23" s="25" t="s">
        <v>9</v>
      </c>
      <c r="D23" s="26">
        <f t="shared" ref="D23:I23" si="24">D21+"0:4"</f>
        <v>0.24305555555555547</v>
      </c>
      <c r="E23" s="26">
        <f t="shared" si="24"/>
        <v>0.28472222222222215</v>
      </c>
      <c r="F23" s="26">
        <f t="shared" si="24"/>
        <v>0.32638888888888878</v>
      </c>
      <c r="G23" s="26">
        <f t="shared" si="24"/>
        <v>0.36805555555555541</v>
      </c>
      <c r="H23" s="26">
        <f t="shared" si="24"/>
        <v>0.45138888888888878</v>
      </c>
      <c r="I23" s="26">
        <f t="shared" si="24"/>
        <v>0.5347222222222221</v>
      </c>
      <c r="J23" s="26">
        <f t="shared" ref="J23:M23" si="25">J21+"0:4"</f>
        <v>0.61805555555555547</v>
      </c>
      <c r="K23" s="26">
        <f t="shared" si="25"/>
        <v>0.6597222222222221</v>
      </c>
      <c r="L23" s="26">
        <f t="shared" si="25"/>
        <v>0.70138888888888873</v>
      </c>
      <c r="M23" s="26">
        <f t="shared" si="25"/>
        <v>0.74305555555555547</v>
      </c>
      <c r="N23" s="69"/>
      <c r="O23" s="69"/>
      <c r="P23" s="6"/>
      <c r="Q23" s="6"/>
      <c r="R23" s="70"/>
      <c r="S23" s="5"/>
    </row>
    <row r="24" spans="1:20" x14ac:dyDescent="0.2">
      <c r="C24" s="153"/>
      <c r="D24" s="21"/>
      <c r="E24" s="21"/>
      <c r="F24" s="70"/>
      <c r="G24" s="70"/>
      <c r="H24" s="70"/>
      <c r="I24" s="70"/>
      <c r="J24" s="70"/>
      <c r="K24" s="6"/>
      <c r="L24" s="69"/>
      <c r="M24" s="69"/>
      <c r="O24" s="6"/>
      <c r="P24" s="70"/>
      <c r="Q24" s="69"/>
      <c r="R24" s="53"/>
      <c r="T24" s="6"/>
    </row>
    <row r="25" spans="1:20" x14ac:dyDescent="0.2">
      <c r="C25" s="153"/>
      <c r="D25" s="21"/>
      <c r="E25" s="21"/>
      <c r="F25" s="70"/>
      <c r="G25" s="70"/>
      <c r="H25" s="70"/>
      <c r="I25" s="70"/>
      <c r="J25" s="70"/>
      <c r="K25" s="6"/>
      <c r="L25" s="69"/>
      <c r="M25" s="69"/>
      <c r="O25" s="6"/>
      <c r="P25" s="70"/>
      <c r="Q25" s="69"/>
      <c r="R25" s="53"/>
      <c r="T25" s="6"/>
    </row>
    <row r="26" spans="1:20" x14ac:dyDescent="0.2">
      <c r="C26" s="50"/>
      <c r="D26" s="9" t="s">
        <v>0</v>
      </c>
      <c r="E26" s="70"/>
      <c r="F26" s="70"/>
      <c r="G26" s="70"/>
      <c r="H26" s="70"/>
      <c r="I26" s="70"/>
      <c r="J26" s="70"/>
      <c r="K26" s="6"/>
      <c r="L26" s="9"/>
      <c r="M26" s="107"/>
      <c r="N26" s="107"/>
      <c r="O26" s="70"/>
      <c r="P26" s="69"/>
      <c r="Q26" s="53"/>
      <c r="R26" s="6"/>
      <c r="T26" s="6"/>
    </row>
    <row r="27" spans="1:20" x14ac:dyDescent="0.2">
      <c r="C27" s="131" t="s">
        <v>30</v>
      </c>
      <c r="D27" s="70"/>
      <c r="E27" s="70"/>
      <c r="F27" s="70"/>
      <c r="G27" s="70"/>
      <c r="H27" s="70"/>
      <c r="I27" s="70"/>
      <c r="J27" s="70"/>
      <c r="K27" s="70"/>
      <c r="L27" s="6"/>
      <c r="M27" s="6"/>
      <c r="O27" s="6"/>
      <c r="P27" s="70"/>
      <c r="Q27" s="69"/>
      <c r="R27" s="53"/>
      <c r="T27" s="6"/>
    </row>
    <row r="28" spans="1:20" x14ac:dyDescent="0.2">
      <c r="B28" s="15"/>
      <c r="C28" s="10" t="s">
        <v>2</v>
      </c>
      <c r="D28" s="17">
        <v>2</v>
      </c>
      <c r="E28" s="17">
        <v>4</v>
      </c>
      <c r="F28" s="17">
        <v>6</v>
      </c>
      <c r="G28" s="17">
        <v>8</v>
      </c>
      <c r="H28" s="17">
        <v>10</v>
      </c>
      <c r="I28" s="17">
        <v>12</v>
      </c>
      <c r="J28" s="17">
        <v>14</v>
      </c>
      <c r="K28" s="17">
        <v>16</v>
      </c>
      <c r="L28" s="17">
        <v>18</v>
      </c>
      <c r="M28" s="17">
        <v>20</v>
      </c>
      <c r="N28" s="17">
        <v>22</v>
      </c>
      <c r="O28" s="17">
        <v>24</v>
      </c>
      <c r="P28" s="5"/>
      <c r="Q28" s="5"/>
      <c r="R28" s="6"/>
      <c r="T28" s="6"/>
    </row>
    <row r="29" spans="1:20" x14ac:dyDescent="0.2">
      <c r="B29" s="15"/>
      <c r="C29" s="10" t="s">
        <v>3</v>
      </c>
      <c r="D29" s="54" t="s">
        <v>4</v>
      </c>
      <c r="E29" s="54" t="s">
        <v>4</v>
      </c>
      <c r="F29" s="54" t="s">
        <v>4</v>
      </c>
      <c r="G29" s="54" t="s">
        <v>4</v>
      </c>
      <c r="H29" s="54" t="s">
        <v>4</v>
      </c>
      <c r="I29" s="54" t="s">
        <v>4</v>
      </c>
      <c r="J29" s="54" t="s">
        <v>4</v>
      </c>
      <c r="K29" s="54" t="s">
        <v>4</v>
      </c>
      <c r="L29" s="54" t="s">
        <v>4</v>
      </c>
      <c r="M29" s="54" t="s">
        <v>4</v>
      </c>
      <c r="N29" s="54" t="s">
        <v>4</v>
      </c>
      <c r="O29" s="54" t="s">
        <v>4</v>
      </c>
      <c r="P29" s="5"/>
      <c r="Q29" s="5"/>
      <c r="R29" s="6"/>
      <c r="T29" s="6"/>
    </row>
    <row r="30" spans="1:20" x14ac:dyDescent="0.2">
      <c r="A30" s="15" t="s">
        <v>6</v>
      </c>
      <c r="B30" s="15" t="s">
        <v>7</v>
      </c>
      <c r="C30" s="16" t="s">
        <v>8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"/>
      <c r="Q30" s="5"/>
      <c r="R30" s="6"/>
      <c r="T30" s="6"/>
    </row>
    <row r="31" spans="1:20" x14ac:dyDescent="0.2">
      <c r="A31" s="57">
        <v>0</v>
      </c>
      <c r="B31" s="40">
        <v>16</v>
      </c>
      <c r="C31" s="61" t="s">
        <v>9</v>
      </c>
      <c r="D31" s="59">
        <v>0.20833333333333334</v>
      </c>
      <c r="E31" s="59">
        <v>0.25694444444444448</v>
      </c>
      <c r="F31" s="59">
        <v>0.2986111111111111</v>
      </c>
      <c r="G31" s="59">
        <v>0.38194444444444442</v>
      </c>
      <c r="H31" s="59">
        <v>0.46527777777777773</v>
      </c>
      <c r="I31" s="59">
        <v>0.50694444444444442</v>
      </c>
      <c r="J31" s="59">
        <v>0.54861111111111105</v>
      </c>
      <c r="K31" s="59">
        <v>0.59027777777777779</v>
      </c>
      <c r="L31" s="59">
        <v>0.63194444444444442</v>
      </c>
      <c r="M31" s="59">
        <v>0.67361111111111116</v>
      </c>
      <c r="N31" s="59">
        <v>0.71527777777777779</v>
      </c>
      <c r="O31" s="59">
        <v>0.75694444444444453</v>
      </c>
      <c r="P31" s="5"/>
      <c r="Q31" s="5"/>
      <c r="R31" s="6"/>
      <c r="T31" s="6"/>
    </row>
    <row r="32" spans="1:20" x14ac:dyDescent="0.2">
      <c r="A32" s="57">
        <v>0.7</v>
      </c>
      <c r="B32" s="40">
        <v>15</v>
      </c>
      <c r="C32" s="61" t="s">
        <v>11</v>
      </c>
      <c r="D32" s="62">
        <f t="shared" ref="D32:K32" si="26">D31+"0:3"</f>
        <v>0.21041666666666667</v>
      </c>
      <c r="E32" s="62">
        <f t="shared" si="26"/>
        <v>0.2590277777777778</v>
      </c>
      <c r="F32" s="62">
        <f t="shared" si="26"/>
        <v>0.30069444444444443</v>
      </c>
      <c r="G32" s="62">
        <f t="shared" si="26"/>
        <v>0.38402777777777775</v>
      </c>
      <c r="H32" s="62">
        <f t="shared" si="26"/>
        <v>0.46736111111111106</v>
      </c>
      <c r="I32" s="62">
        <f t="shared" si="26"/>
        <v>0.50902777777777775</v>
      </c>
      <c r="J32" s="62">
        <f t="shared" si="26"/>
        <v>0.55069444444444438</v>
      </c>
      <c r="K32" s="62">
        <f t="shared" si="26"/>
        <v>0.59236111111111112</v>
      </c>
      <c r="L32" s="62">
        <f t="shared" ref="L32:O32" si="27">L31+"0:3"</f>
        <v>0.63402777777777775</v>
      </c>
      <c r="M32" s="62">
        <f t="shared" si="27"/>
        <v>0.67569444444444449</v>
      </c>
      <c r="N32" s="62">
        <f t="shared" si="27"/>
        <v>0.71736111111111112</v>
      </c>
      <c r="O32" s="62">
        <f t="shared" si="27"/>
        <v>0.75902777777777786</v>
      </c>
      <c r="P32" s="5"/>
      <c r="Q32" s="5"/>
      <c r="R32" s="6"/>
      <c r="T32" s="6"/>
    </row>
    <row r="33" spans="1:20" x14ac:dyDescent="0.2">
      <c r="A33" s="57">
        <v>0.9</v>
      </c>
      <c r="B33" s="40">
        <v>14</v>
      </c>
      <c r="C33" s="24" t="s">
        <v>12</v>
      </c>
      <c r="D33" s="62" t="s">
        <v>13</v>
      </c>
      <c r="E33" s="62" t="s">
        <v>13</v>
      </c>
      <c r="F33" s="62" t="s">
        <v>13</v>
      </c>
      <c r="G33" s="62" t="s">
        <v>13</v>
      </c>
      <c r="H33" s="62" t="s">
        <v>13</v>
      </c>
      <c r="I33" s="62" t="s">
        <v>13</v>
      </c>
      <c r="J33" s="62" t="s">
        <v>13</v>
      </c>
      <c r="K33" s="62" t="s">
        <v>13</v>
      </c>
      <c r="L33" s="62" t="s">
        <v>13</v>
      </c>
      <c r="M33" s="62" t="s">
        <v>13</v>
      </c>
      <c r="N33" s="62" t="s">
        <v>13</v>
      </c>
      <c r="O33" s="62" t="s">
        <v>13</v>
      </c>
      <c r="P33" s="5"/>
      <c r="Q33" s="5"/>
      <c r="R33" s="6"/>
      <c r="T33" s="6"/>
    </row>
    <row r="34" spans="1:20" x14ac:dyDescent="0.2">
      <c r="A34" s="57">
        <v>1.9</v>
      </c>
      <c r="B34" s="40">
        <v>13</v>
      </c>
      <c r="C34" s="24" t="s">
        <v>15</v>
      </c>
      <c r="D34" s="62">
        <f t="shared" ref="D34:K34" si="28">D32+"0:4"</f>
        <v>0.21319444444444444</v>
      </c>
      <c r="E34" s="62">
        <f t="shared" si="28"/>
        <v>0.26180555555555557</v>
      </c>
      <c r="F34" s="62">
        <f t="shared" si="28"/>
        <v>0.3034722222222222</v>
      </c>
      <c r="G34" s="62">
        <f t="shared" si="28"/>
        <v>0.38680555555555551</v>
      </c>
      <c r="H34" s="62">
        <f t="shared" si="28"/>
        <v>0.47013888888888883</v>
      </c>
      <c r="I34" s="62">
        <f t="shared" si="28"/>
        <v>0.51180555555555551</v>
      </c>
      <c r="J34" s="62">
        <f t="shared" si="28"/>
        <v>0.55347222222222214</v>
      </c>
      <c r="K34" s="62">
        <f t="shared" si="28"/>
        <v>0.59513888888888888</v>
      </c>
      <c r="L34" s="62">
        <f t="shared" ref="L34:O34" si="29">L32+"0:4"</f>
        <v>0.63680555555555551</v>
      </c>
      <c r="M34" s="62">
        <f t="shared" si="29"/>
        <v>0.67847222222222225</v>
      </c>
      <c r="N34" s="62">
        <f t="shared" si="29"/>
        <v>0.72013888888888888</v>
      </c>
      <c r="O34" s="62">
        <f t="shared" si="29"/>
        <v>0.76180555555555562</v>
      </c>
      <c r="P34" s="5"/>
      <c r="Q34" s="5"/>
      <c r="R34" s="6"/>
      <c r="T34" s="6"/>
    </row>
    <row r="35" spans="1:20" x14ac:dyDescent="0.2">
      <c r="A35" s="57">
        <v>2.4</v>
      </c>
      <c r="B35" s="40">
        <v>12</v>
      </c>
      <c r="C35" s="61" t="s">
        <v>152</v>
      </c>
      <c r="D35" s="62">
        <f t="shared" ref="D35:K39" si="30">D34+"0:2"</f>
        <v>0.21458333333333332</v>
      </c>
      <c r="E35" s="62">
        <f t="shared" si="30"/>
        <v>0.26319444444444445</v>
      </c>
      <c r="F35" s="62">
        <f t="shared" si="30"/>
        <v>0.30486111111111108</v>
      </c>
      <c r="G35" s="62">
        <f t="shared" si="30"/>
        <v>0.3881944444444444</v>
      </c>
      <c r="H35" s="62">
        <f t="shared" si="30"/>
        <v>0.47152777777777771</v>
      </c>
      <c r="I35" s="62">
        <f t="shared" si="30"/>
        <v>0.5131944444444444</v>
      </c>
      <c r="J35" s="62">
        <f t="shared" si="30"/>
        <v>0.55486111111111103</v>
      </c>
      <c r="K35" s="62">
        <f t="shared" si="30"/>
        <v>0.59652777777777777</v>
      </c>
      <c r="L35" s="62">
        <f t="shared" ref="L35:O35" si="31">L34+"0:2"</f>
        <v>0.6381944444444444</v>
      </c>
      <c r="M35" s="62">
        <f t="shared" si="31"/>
        <v>0.67986111111111114</v>
      </c>
      <c r="N35" s="62">
        <f t="shared" si="31"/>
        <v>0.72152777777777777</v>
      </c>
      <c r="O35" s="62">
        <f t="shared" si="31"/>
        <v>0.76319444444444451</v>
      </c>
      <c r="P35" s="5"/>
      <c r="Q35" s="5"/>
      <c r="R35" s="6"/>
      <c r="T35" s="6"/>
    </row>
    <row r="36" spans="1:20" x14ac:dyDescent="0.2">
      <c r="A36" s="57">
        <v>3.7</v>
      </c>
      <c r="B36" s="40">
        <v>11</v>
      </c>
      <c r="C36" s="61" t="s">
        <v>151</v>
      </c>
      <c r="D36" s="62">
        <f t="shared" si="30"/>
        <v>0.2159722222222222</v>
      </c>
      <c r="E36" s="62">
        <f t="shared" si="30"/>
        <v>0.26458333333333334</v>
      </c>
      <c r="F36" s="62">
        <f t="shared" si="30"/>
        <v>0.30624999999999997</v>
      </c>
      <c r="G36" s="62">
        <f t="shared" si="30"/>
        <v>0.38958333333333328</v>
      </c>
      <c r="H36" s="62">
        <f t="shared" si="30"/>
        <v>0.4729166666666666</v>
      </c>
      <c r="I36" s="62">
        <f t="shared" si="30"/>
        <v>0.51458333333333328</v>
      </c>
      <c r="J36" s="62">
        <f t="shared" si="30"/>
        <v>0.55624999999999991</v>
      </c>
      <c r="K36" s="62">
        <f t="shared" si="30"/>
        <v>0.59791666666666665</v>
      </c>
      <c r="L36" s="62">
        <f t="shared" ref="L36:O36" si="32">L35+"0:2"</f>
        <v>0.63958333333333328</v>
      </c>
      <c r="M36" s="62">
        <f t="shared" si="32"/>
        <v>0.68125000000000002</v>
      </c>
      <c r="N36" s="62">
        <f t="shared" si="32"/>
        <v>0.72291666666666665</v>
      </c>
      <c r="O36" s="62">
        <f t="shared" si="32"/>
        <v>0.76458333333333339</v>
      </c>
      <c r="P36" s="5"/>
      <c r="Q36" s="5"/>
      <c r="R36" s="6"/>
      <c r="T36" s="6"/>
    </row>
    <row r="37" spans="1:20" x14ac:dyDescent="0.2">
      <c r="A37" s="57">
        <v>5.6999999999999993</v>
      </c>
      <c r="B37" s="40">
        <v>10</v>
      </c>
      <c r="C37" s="61" t="s">
        <v>150</v>
      </c>
      <c r="D37" s="62">
        <f t="shared" si="30"/>
        <v>0.21736111111111109</v>
      </c>
      <c r="E37" s="62">
        <f t="shared" si="30"/>
        <v>0.26597222222222222</v>
      </c>
      <c r="F37" s="62">
        <f t="shared" si="30"/>
        <v>0.30763888888888885</v>
      </c>
      <c r="G37" s="62">
        <f t="shared" si="30"/>
        <v>0.39097222222222217</v>
      </c>
      <c r="H37" s="62">
        <f t="shared" si="30"/>
        <v>0.47430555555555548</v>
      </c>
      <c r="I37" s="62">
        <f t="shared" si="30"/>
        <v>0.51597222222222217</v>
      </c>
      <c r="J37" s="62">
        <f t="shared" si="30"/>
        <v>0.5576388888888888</v>
      </c>
      <c r="K37" s="62">
        <f t="shared" si="30"/>
        <v>0.59930555555555554</v>
      </c>
      <c r="L37" s="62">
        <f t="shared" ref="L37:O37" si="33">L36+"0:2"</f>
        <v>0.64097222222222217</v>
      </c>
      <c r="M37" s="62">
        <f t="shared" si="33"/>
        <v>0.68263888888888891</v>
      </c>
      <c r="N37" s="62">
        <f t="shared" si="33"/>
        <v>0.72430555555555554</v>
      </c>
      <c r="O37" s="62">
        <f t="shared" si="33"/>
        <v>0.76597222222222228</v>
      </c>
      <c r="P37" s="5"/>
      <c r="Q37" s="5"/>
      <c r="R37" s="6"/>
      <c r="T37" s="6"/>
    </row>
    <row r="38" spans="1:20" x14ac:dyDescent="0.2">
      <c r="A38" s="57">
        <v>7.1999999999999993</v>
      </c>
      <c r="B38" s="40">
        <v>9</v>
      </c>
      <c r="C38" s="105" t="s">
        <v>149</v>
      </c>
      <c r="D38" s="62">
        <f t="shared" si="30"/>
        <v>0.21874999999999997</v>
      </c>
      <c r="E38" s="62">
        <f t="shared" si="30"/>
        <v>0.2673611111111111</v>
      </c>
      <c r="F38" s="62">
        <f t="shared" si="30"/>
        <v>0.30902777777777773</v>
      </c>
      <c r="G38" s="62">
        <f t="shared" si="30"/>
        <v>0.39236111111111105</v>
      </c>
      <c r="H38" s="62">
        <f t="shared" si="30"/>
        <v>0.47569444444444436</v>
      </c>
      <c r="I38" s="62">
        <f t="shared" si="30"/>
        <v>0.51736111111111105</v>
      </c>
      <c r="J38" s="62">
        <f t="shared" si="30"/>
        <v>0.55902777777777768</v>
      </c>
      <c r="K38" s="62">
        <f t="shared" si="30"/>
        <v>0.60069444444444442</v>
      </c>
      <c r="L38" s="62">
        <f t="shared" ref="L38:O38" si="34">L37+"0:2"</f>
        <v>0.64236111111111105</v>
      </c>
      <c r="M38" s="62">
        <f t="shared" si="34"/>
        <v>0.68402777777777779</v>
      </c>
      <c r="N38" s="62">
        <f t="shared" si="34"/>
        <v>0.72569444444444442</v>
      </c>
      <c r="O38" s="62">
        <f t="shared" si="34"/>
        <v>0.76736111111111116</v>
      </c>
      <c r="P38" s="5"/>
      <c r="Q38" s="5"/>
      <c r="R38" s="6"/>
      <c r="T38" s="6"/>
    </row>
    <row r="39" spans="1:20" x14ac:dyDescent="0.2">
      <c r="A39" s="57">
        <v>8.6999999999999993</v>
      </c>
      <c r="B39" s="40">
        <v>8</v>
      </c>
      <c r="C39" s="105" t="s">
        <v>148</v>
      </c>
      <c r="D39" s="62">
        <f t="shared" si="30"/>
        <v>0.22013888888888886</v>
      </c>
      <c r="E39" s="62">
        <f t="shared" si="30"/>
        <v>0.26874999999999999</v>
      </c>
      <c r="F39" s="62">
        <f t="shared" si="30"/>
        <v>0.31041666666666662</v>
      </c>
      <c r="G39" s="62">
        <f t="shared" si="30"/>
        <v>0.39374999999999993</v>
      </c>
      <c r="H39" s="62">
        <f t="shared" si="30"/>
        <v>0.47708333333333325</v>
      </c>
      <c r="I39" s="62">
        <f t="shared" si="30"/>
        <v>0.51874999999999993</v>
      </c>
      <c r="J39" s="62">
        <f t="shared" si="30"/>
        <v>0.56041666666666656</v>
      </c>
      <c r="K39" s="62">
        <f t="shared" si="30"/>
        <v>0.6020833333333333</v>
      </c>
      <c r="L39" s="62">
        <f t="shared" ref="L39:O39" si="35">L38+"0:2"</f>
        <v>0.64374999999999993</v>
      </c>
      <c r="M39" s="62">
        <f t="shared" si="35"/>
        <v>0.68541666666666667</v>
      </c>
      <c r="N39" s="62">
        <f t="shared" si="35"/>
        <v>0.7270833333333333</v>
      </c>
      <c r="O39" s="62">
        <f t="shared" si="35"/>
        <v>0.76875000000000004</v>
      </c>
      <c r="P39" s="5"/>
      <c r="Q39" s="5"/>
      <c r="R39" s="6"/>
      <c r="T39" s="6"/>
    </row>
    <row r="40" spans="1:20" x14ac:dyDescent="0.2">
      <c r="A40" s="57">
        <v>11</v>
      </c>
      <c r="B40" s="40">
        <v>7</v>
      </c>
      <c r="C40" s="61" t="s">
        <v>147</v>
      </c>
      <c r="D40" s="62">
        <f t="shared" ref="D40:K40" si="36">D39+"0:3"</f>
        <v>0.22222222222222218</v>
      </c>
      <c r="E40" s="62">
        <f t="shared" si="36"/>
        <v>0.27083333333333331</v>
      </c>
      <c r="F40" s="62">
        <f t="shared" si="36"/>
        <v>0.31249999999999994</v>
      </c>
      <c r="G40" s="62">
        <f t="shared" si="36"/>
        <v>0.39583333333333326</v>
      </c>
      <c r="H40" s="62">
        <f t="shared" si="36"/>
        <v>0.47916666666666657</v>
      </c>
      <c r="I40" s="62">
        <f t="shared" si="36"/>
        <v>0.52083333333333326</v>
      </c>
      <c r="J40" s="62">
        <f t="shared" si="36"/>
        <v>0.56249999999999989</v>
      </c>
      <c r="K40" s="62">
        <f t="shared" si="36"/>
        <v>0.60416666666666663</v>
      </c>
      <c r="L40" s="62">
        <f t="shared" ref="L40:O40" si="37">L39+"0:3"</f>
        <v>0.64583333333333326</v>
      </c>
      <c r="M40" s="62">
        <f t="shared" si="37"/>
        <v>0.6875</v>
      </c>
      <c r="N40" s="62">
        <f t="shared" si="37"/>
        <v>0.72916666666666663</v>
      </c>
      <c r="O40" s="62">
        <f t="shared" si="37"/>
        <v>0.77083333333333337</v>
      </c>
      <c r="P40" s="5"/>
      <c r="Q40" s="5"/>
      <c r="R40" s="6"/>
      <c r="T40" s="6"/>
    </row>
    <row r="41" spans="1:20" x14ac:dyDescent="0.2">
      <c r="A41" s="57">
        <v>11.5</v>
      </c>
      <c r="B41" s="40">
        <v>6</v>
      </c>
      <c r="C41" s="61" t="s">
        <v>146</v>
      </c>
      <c r="D41" s="62">
        <f t="shared" ref="D41:K41" si="38">D40+"0:1"</f>
        <v>0.22291666666666662</v>
      </c>
      <c r="E41" s="62">
        <f t="shared" si="38"/>
        <v>0.27152777777777776</v>
      </c>
      <c r="F41" s="62">
        <f t="shared" si="38"/>
        <v>0.31319444444444439</v>
      </c>
      <c r="G41" s="62">
        <f t="shared" si="38"/>
        <v>0.3965277777777777</v>
      </c>
      <c r="H41" s="62">
        <f t="shared" si="38"/>
        <v>0.47986111111111102</v>
      </c>
      <c r="I41" s="62">
        <f t="shared" si="38"/>
        <v>0.5215277777777777</v>
      </c>
      <c r="J41" s="62">
        <f t="shared" si="38"/>
        <v>0.56319444444444433</v>
      </c>
      <c r="K41" s="62">
        <f t="shared" si="38"/>
        <v>0.60486111111111107</v>
      </c>
      <c r="L41" s="62">
        <f t="shared" ref="L41:O41" si="39">L40+"0:1"</f>
        <v>0.6465277777777777</v>
      </c>
      <c r="M41" s="62">
        <f t="shared" si="39"/>
        <v>0.68819444444444444</v>
      </c>
      <c r="N41" s="62">
        <f t="shared" si="39"/>
        <v>0.72986111111111107</v>
      </c>
      <c r="O41" s="62">
        <f t="shared" si="39"/>
        <v>0.77152777777777781</v>
      </c>
      <c r="P41" s="5"/>
      <c r="Q41" s="5"/>
      <c r="R41" s="6"/>
      <c r="T41" s="6"/>
    </row>
    <row r="42" spans="1:20" x14ac:dyDescent="0.2">
      <c r="A42" s="57">
        <v>16.400000000000002</v>
      </c>
      <c r="B42" s="40">
        <v>5</v>
      </c>
      <c r="C42" s="61" t="s">
        <v>145</v>
      </c>
      <c r="D42" s="62">
        <f t="shared" ref="D42:K42" si="40">D41+"0:5"</f>
        <v>0.22638888888888883</v>
      </c>
      <c r="E42" s="62">
        <f t="shared" si="40"/>
        <v>0.27499999999999997</v>
      </c>
      <c r="F42" s="62">
        <f t="shared" si="40"/>
        <v>0.3166666666666666</v>
      </c>
      <c r="G42" s="62">
        <f t="shared" si="40"/>
        <v>0.39999999999999991</v>
      </c>
      <c r="H42" s="62">
        <f t="shared" si="40"/>
        <v>0.48333333333333323</v>
      </c>
      <c r="I42" s="62">
        <f t="shared" si="40"/>
        <v>0.52499999999999991</v>
      </c>
      <c r="J42" s="62">
        <f t="shared" si="40"/>
        <v>0.56666666666666654</v>
      </c>
      <c r="K42" s="62">
        <f t="shared" si="40"/>
        <v>0.60833333333333328</v>
      </c>
      <c r="L42" s="62">
        <f t="shared" ref="L42:O42" si="41">L41+"0:5"</f>
        <v>0.64999999999999991</v>
      </c>
      <c r="M42" s="62">
        <f t="shared" si="41"/>
        <v>0.69166666666666665</v>
      </c>
      <c r="N42" s="62">
        <f t="shared" si="41"/>
        <v>0.73333333333333328</v>
      </c>
      <c r="O42" s="62">
        <f t="shared" si="41"/>
        <v>0.77500000000000002</v>
      </c>
      <c r="P42" s="5"/>
      <c r="Q42" s="5"/>
      <c r="R42" s="6"/>
      <c r="T42" s="6"/>
    </row>
    <row r="43" spans="1:20" x14ac:dyDescent="0.2">
      <c r="A43" s="57">
        <v>16.900000000000002</v>
      </c>
      <c r="B43" s="40">
        <v>4</v>
      </c>
      <c r="C43" s="61" t="s">
        <v>144</v>
      </c>
      <c r="D43" s="62">
        <f t="shared" ref="D43:K43" si="42">D42+"0:1"</f>
        <v>0.22708333333333328</v>
      </c>
      <c r="E43" s="62">
        <f t="shared" si="42"/>
        <v>0.27569444444444441</v>
      </c>
      <c r="F43" s="62">
        <f t="shared" si="42"/>
        <v>0.31736111111111104</v>
      </c>
      <c r="G43" s="62">
        <f t="shared" si="42"/>
        <v>0.40069444444444435</v>
      </c>
      <c r="H43" s="62">
        <f t="shared" si="42"/>
        <v>0.48402777777777767</v>
      </c>
      <c r="I43" s="62">
        <f t="shared" si="42"/>
        <v>0.52569444444444435</v>
      </c>
      <c r="J43" s="62">
        <f t="shared" si="42"/>
        <v>0.56736111111111098</v>
      </c>
      <c r="K43" s="62">
        <f t="shared" si="42"/>
        <v>0.60902777777777772</v>
      </c>
      <c r="L43" s="62">
        <f t="shared" ref="L43:O43" si="43">L42+"0:1"</f>
        <v>0.65069444444444435</v>
      </c>
      <c r="M43" s="62">
        <f t="shared" si="43"/>
        <v>0.69236111111111109</v>
      </c>
      <c r="N43" s="62">
        <f t="shared" si="43"/>
        <v>0.73402777777777772</v>
      </c>
      <c r="O43" s="62">
        <f t="shared" si="43"/>
        <v>0.77569444444444446</v>
      </c>
      <c r="P43" s="5"/>
      <c r="Q43" s="5"/>
      <c r="R43" s="6"/>
      <c r="T43" s="6"/>
    </row>
    <row r="44" spans="1:20" x14ac:dyDescent="0.2">
      <c r="A44" s="57">
        <v>17.700000000000003</v>
      </c>
      <c r="B44" s="40">
        <v>3</v>
      </c>
      <c r="C44" s="75" t="s">
        <v>34</v>
      </c>
      <c r="D44" s="67">
        <f t="shared" ref="D44:K44" si="44">D43+"0:3"</f>
        <v>0.2291666666666666</v>
      </c>
      <c r="E44" s="67">
        <f t="shared" si="44"/>
        <v>0.27777777777777773</v>
      </c>
      <c r="F44" s="67">
        <f t="shared" si="44"/>
        <v>0.31944444444444436</v>
      </c>
      <c r="G44" s="67">
        <f t="shared" si="44"/>
        <v>0.40277777777777768</v>
      </c>
      <c r="H44" s="67">
        <f t="shared" si="44"/>
        <v>0.48611111111111099</v>
      </c>
      <c r="I44" s="67">
        <f t="shared" si="44"/>
        <v>0.52777777777777768</v>
      </c>
      <c r="J44" s="67">
        <f t="shared" si="44"/>
        <v>0.56944444444444431</v>
      </c>
      <c r="K44" s="67">
        <f t="shared" si="44"/>
        <v>0.61111111111111105</v>
      </c>
      <c r="L44" s="67">
        <f t="shared" ref="L44:O44" si="45">L43+"0:3"</f>
        <v>0.65277777777777768</v>
      </c>
      <c r="M44" s="67">
        <f t="shared" si="45"/>
        <v>0.69444444444444442</v>
      </c>
      <c r="N44" s="67">
        <f t="shared" si="45"/>
        <v>0.73611111111111105</v>
      </c>
      <c r="O44" s="67">
        <f t="shared" si="45"/>
        <v>0.77777777777777779</v>
      </c>
      <c r="P44" s="5"/>
      <c r="Q44" s="5"/>
      <c r="R44" s="6"/>
      <c r="T44" s="6"/>
    </row>
    <row r="45" spans="1:20" x14ac:dyDescent="0.2">
      <c r="C45" s="58" t="s">
        <v>34</v>
      </c>
      <c r="D45" s="59"/>
      <c r="E45" s="59"/>
      <c r="F45" s="59">
        <f t="shared" ref="F45:K45" si="46">F44</f>
        <v>0.31944444444444436</v>
      </c>
      <c r="G45" s="59">
        <f t="shared" si="46"/>
        <v>0.40277777777777768</v>
      </c>
      <c r="H45" s="59">
        <f t="shared" si="46"/>
        <v>0.48611111111111099</v>
      </c>
      <c r="I45" s="59">
        <f t="shared" si="46"/>
        <v>0.52777777777777768</v>
      </c>
      <c r="J45" s="59">
        <f t="shared" si="46"/>
        <v>0.56944444444444431</v>
      </c>
      <c r="K45" s="59">
        <f t="shared" si="46"/>
        <v>0.61111111111111105</v>
      </c>
      <c r="L45" s="59">
        <f t="shared" ref="L45:O45" si="47">L44</f>
        <v>0.65277777777777768</v>
      </c>
      <c r="M45" s="59">
        <f t="shared" si="47"/>
        <v>0.69444444444444442</v>
      </c>
      <c r="N45" s="59">
        <f t="shared" si="47"/>
        <v>0.73611111111111105</v>
      </c>
      <c r="O45" s="59">
        <f t="shared" si="47"/>
        <v>0.77777777777777779</v>
      </c>
      <c r="P45" s="5"/>
      <c r="Q45" s="5"/>
      <c r="R45" s="6"/>
      <c r="T45" s="6"/>
    </row>
    <row r="46" spans="1:20" x14ac:dyDescent="0.2">
      <c r="A46" s="57">
        <v>18.2</v>
      </c>
      <c r="B46" s="40">
        <v>2</v>
      </c>
      <c r="C46" s="61" t="s">
        <v>33</v>
      </c>
      <c r="D46" s="62"/>
      <c r="E46" s="62"/>
      <c r="F46" s="62">
        <f t="shared" ref="F46:K46" si="48">F45+"0:2"</f>
        <v>0.32083333333333325</v>
      </c>
      <c r="G46" s="62">
        <f t="shared" si="48"/>
        <v>0.40416666666666656</v>
      </c>
      <c r="H46" s="62">
        <f t="shared" si="48"/>
        <v>0.48749999999999988</v>
      </c>
      <c r="I46" s="62">
        <f t="shared" si="48"/>
        <v>0.52916666666666656</v>
      </c>
      <c r="J46" s="62">
        <f t="shared" si="48"/>
        <v>0.57083333333333319</v>
      </c>
      <c r="K46" s="62">
        <f t="shared" si="48"/>
        <v>0.61249999999999993</v>
      </c>
      <c r="L46" s="62">
        <f t="shared" ref="L46:O46" si="49">L45+"0:2"</f>
        <v>0.65416666666666656</v>
      </c>
      <c r="M46" s="62">
        <f t="shared" si="49"/>
        <v>0.6958333333333333</v>
      </c>
      <c r="N46" s="62">
        <f t="shared" si="49"/>
        <v>0.73749999999999993</v>
      </c>
      <c r="O46" s="62">
        <f t="shared" si="49"/>
        <v>0.77916666666666667</v>
      </c>
      <c r="P46" s="5"/>
      <c r="Q46" s="5"/>
      <c r="R46" s="6"/>
      <c r="T46" s="6"/>
    </row>
    <row r="47" spans="1:20" x14ac:dyDescent="0.2">
      <c r="A47" s="57">
        <v>19.2</v>
      </c>
      <c r="B47" s="40">
        <v>1</v>
      </c>
      <c r="C47" s="75" t="s">
        <v>32</v>
      </c>
      <c r="D47" s="67"/>
      <c r="E47" s="67"/>
      <c r="F47" s="67">
        <f t="shared" ref="F47:K47" si="50">F46+"0:3"</f>
        <v>0.32291666666666657</v>
      </c>
      <c r="G47" s="67">
        <f t="shared" si="50"/>
        <v>0.40624999999999989</v>
      </c>
      <c r="H47" s="67">
        <f t="shared" si="50"/>
        <v>0.4895833333333332</v>
      </c>
      <c r="I47" s="67">
        <f t="shared" si="50"/>
        <v>0.53124999999999989</v>
      </c>
      <c r="J47" s="67">
        <f t="shared" si="50"/>
        <v>0.57291666666666652</v>
      </c>
      <c r="K47" s="67">
        <f t="shared" si="50"/>
        <v>0.61458333333333326</v>
      </c>
      <c r="L47" s="67">
        <f t="shared" ref="L47:O47" si="51">L46+"0:3"</f>
        <v>0.65624999999999989</v>
      </c>
      <c r="M47" s="67">
        <f t="shared" si="51"/>
        <v>0.69791666666666663</v>
      </c>
      <c r="N47" s="67">
        <f t="shared" si="51"/>
        <v>0.73958333333333326</v>
      </c>
      <c r="O47" s="67">
        <f t="shared" si="51"/>
        <v>0.78125</v>
      </c>
      <c r="P47" s="69"/>
      <c r="Q47" s="5"/>
      <c r="R47" s="5"/>
      <c r="T47" s="6"/>
    </row>
    <row r="48" spans="1:20" x14ac:dyDescent="0.2">
      <c r="B48" s="154"/>
      <c r="C48" s="50"/>
      <c r="D48" s="70"/>
      <c r="E48" s="70"/>
      <c r="F48" s="70"/>
      <c r="G48" s="70"/>
      <c r="H48" s="70"/>
      <c r="I48" s="70"/>
      <c r="J48" s="70"/>
      <c r="K48" s="70"/>
      <c r="L48" s="69"/>
      <c r="M48" s="69"/>
      <c r="N48" s="69"/>
      <c r="O48" s="69"/>
      <c r="P48" s="69"/>
      <c r="Q48" s="5"/>
      <c r="R48" s="5"/>
      <c r="T48" s="6"/>
    </row>
  </sheetData>
  <pageMargins left="0.7" right="0.7" top="0.78740157499999996" bottom="0.78740157499999996" header="0.3" footer="0.3"/>
  <pageSetup paperSize="9" orientation="portrait" horizontalDpi="0" verticalDpi="0" r:id="rId1"/>
  <ignoredErrors>
    <ignoredError sqref="F10 D29:O44 D13:O28" 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showGridLines="0" workbookViewId="0">
      <selection activeCell="E2" sqref="E2"/>
    </sheetView>
  </sheetViews>
  <sheetFormatPr defaultColWidth="8.42578125" defaultRowHeight="12" x14ac:dyDescent="0.2"/>
  <cols>
    <col min="1" max="3" width="5.140625" style="57" customWidth="1"/>
    <col min="4" max="4" width="5.140625" style="40" customWidth="1"/>
    <col min="5" max="5" width="31.5703125" style="6" customWidth="1"/>
    <col min="6" max="22" width="6.140625" style="40" customWidth="1"/>
    <col min="23" max="23" width="6.85546875" style="40" bestFit="1" customWidth="1"/>
    <col min="24" max="16384" width="8.42578125" style="6"/>
  </cols>
  <sheetData>
    <row r="1" spans="1:26" x14ac:dyDescent="0.2">
      <c r="T1" s="200" t="s">
        <v>625</v>
      </c>
      <c r="W1" s="6"/>
    </row>
    <row r="2" spans="1:26" ht="15" x14ac:dyDescent="0.25">
      <c r="E2" s="4" t="s">
        <v>356</v>
      </c>
      <c r="W2" s="6"/>
    </row>
    <row r="3" spans="1:26" x14ac:dyDescent="0.2">
      <c r="V3" s="6"/>
      <c r="W3" s="6"/>
    </row>
    <row r="4" spans="1:26" s="1" customFormat="1" x14ac:dyDescent="0.2">
      <c r="A4" s="57"/>
      <c r="B4" s="57"/>
      <c r="C4" s="57"/>
      <c r="D4" s="15"/>
      <c r="E4" s="153"/>
      <c r="F4" s="9" t="s">
        <v>0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40"/>
      <c r="R4" s="9" t="s">
        <v>1</v>
      </c>
      <c r="S4" s="40"/>
      <c r="T4" s="21"/>
      <c r="U4" s="119"/>
      <c r="V4" s="6"/>
      <c r="W4" s="5"/>
      <c r="X4" s="5"/>
      <c r="Y4" s="6"/>
      <c r="Z4" s="6"/>
    </row>
    <row r="5" spans="1:26" x14ac:dyDescent="0.2">
      <c r="D5" s="15"/>
      <c r="E5" s="10" t="s">
        <v>2</v>
      </c>
      <c r="F5" s="41">
        <v>1</v>
      </c>
      <c r="G5" s="41">
        <v>3</v>
      </c>
      <c r="H5" s="41">
        <v>5</v>
      </c>
      <c r="I5" s="41">
        <v>7</v>
      </c>
      <c r="J5" s="41">
        <v>9</v>
      </c>
      <c r="K5" s="41">
        <v>11</v>
      </c>
      <c r="L5" s="41">
        <v>13</v>
      </c>
      <c r="M5" s="41">
        <v>15</v>
      </c>
      <c r="N5" s="41">
        <v>17</v>
      </c>
      <c r="O5" s="41">
        <v>19</v>
      </c>
      <c r="P5" s="41">
        <v>21</v>
      </c>
      <c r="R5" s="41">
        <v>101</v>
      </c>
      <c r="S5" s="41">
        <v>103</v>
      </c>
      <c r="T5" s="41">
        <v>105</v>
      </c>
      <c r="U5" s="6"/>
      <c r="V5" s="155"/>
      <c r="W5" s="6"/>
    </row>
    <row r="6" spans="1:26" x14ac:dyDescent="0.2">
      <c r="D6" s="15"/>
      <c r="E6" s="10" t="s">
        <v>3</v>
      </c>
      <c r="F6" s="156" t="s">
        <v>4</v>
      </c>
      <c r="G6" s="156" t="s">
        <v>4</v>
      </c>
      <c r="H6" s="156" t="s">
        <v>4</v>
      </c>
      <c r="I6" s="156" t="s">
        <v>4</v>
      </c>
      <c r="J6" s="156" t="s">
        <v>4</v>
      </c>
      <c r="K6" s="156" t="s">
        <v>4</v>
      </c>
      <c r="L6" s="156" t="s">
        <v>4</v>
      </c>
      <c r="M6" s="156" t="s">
        <v>4</v>
      </c>
      <c r="N6" s="156" t="s">
        <v>4</v>
      </c>
      <c r="O6" s="156" t="s">
        <v>4</v>
      </c>
      <c r="P6" s="156" t="s">
        <v>4</v>
      </c>
      <c r="R6" s="156" t="s">
        <v>5</v>
      </c>
      <c r="S6" s="156" t="s">
        <v>5</v>
      </c>
      <c r="T6" s="156" t="s">
        <v>5</v>
      </c>
      <c r="U6" s="6"/>
      <c r="V6" s="155"/>
      <c r="W6" s="6"/>
    </row>
    <row r="7" spans="1:26" s="107" customFormat="1" x14ac:dyDescent="0.2">
      <c r="A7" s="57" t="s">
        <v>6</v>
      </c>
      <c r="B7" s="57" t="s">
        <v>6</v>
      </c>
      <c r="C7" s="57" t="s">
        <v>6</v>
      </c>
      <c r="D7" s="40" t="s">
        <v>7</v>
      </c>
      <c r="E7" s="16" t="s">
        <v>8</v>
      </c>
      <c r="F7" s="129"/>
      <c r="G7" s="129"/>
      <c r="H7" s="129"/>
      <c r="I7" s="129"/>
      <c r="J7" s="129"/>
      <c r="K7" s="129">
        <v>25</v>
      </c>
      <c r="L7" s="129"/>
      <c r="M7" s="129"/>
      <c r="N7" s="129"/>
      <c r="O7" s="129"/>
      <c r="P7" s="129"/>
      <c r="Q7" s="157"/>
      <c r="R7" s="129"/>
      <c r="S7" s="129"/>
      <c r="T7" s="129"/>
      <c r="V7" s="158"/>
    </row>
    <row r="8" spans="1:26" x14ac:dyDescent="0.2">
      <c r="A8" s="57">
        <v>0</v>
      </c>
      <c r="B8" s="57">
        <v>0</v>
      </c>
      <c r="C8" s="57">
        <v>0</v>
      </c>
      <c r="D8" s="40">
        <v>1</v>
      </c>
      <c r="E8" s="58" t="s">
        <v>9</v>
      </c>
      <c r="F8" s="124">
        <v>0.22708333333333333</v>
      </c>
      <c r="G8" s="124">
        <v>0.27569444444444446</v>
      </c>
      <c r="H8" s="124">
        <v>0.34375</v>
      </c>
      <c r="I8" s="124">
        <v>0.42708333333333331</v>
      </c>
      <c r="J8" s="124">
        <v>0.51041666666666663</v>
      </c>
      <c r="K8" s="124">
        <v>0.56388888888888888</v>
      </c>
      <c r="L8" s="124">
        <v>0.60555555555555551</v>
      </c>
      <c r="M8" s="124">
        <v>0.64722222222222225</v>
      </c>
      <c r="N8" s="124">
        <v>0.68888888888888899</v>
      </c>
      <c r="O8" s="124">
        <v>0.73055555555555562</v>
      </c>
      <c r="P8" s="124">
        <v>0.80208333333333337</v>
      </c>
      <c r="Q8" s="159"/>
      <c r="R8" s="124">
        <v>0.38194444444444442</v>
      </c>
      <c r="S8" s="124">
        <v>0.54861111111111105</v>
      </c>
      <c r="T8" s="124">
        <v>0.71527777777777779</v>
      </c>
      <c r="U8" s="6"/>
      <c r="V8" s="155"/>
      <c r="W8" s="6"/>
    </row>
    <row r="9" spans="1:26" x14ac:dyDescent="0.2">
      <c r="A9" s="57">
        <v>0.7</v>
      </c>
      <c r="B9" s="57">
        <v>0.7</v>
      </c>
      <c r="C9" s="57">
        <v>0.7</v>
      </c>
      <c r="D9" s="40">
        <v>2</v>
      </c>
      <c r="E9" s="61" t="s">
        <v>11</v>
      </c>
      <c r="F9" s="125">
        <f t="shared" ref="F9:H9" si="0">F8+"0:3"</f>
        <v>0.22916666666666666</v>
      </c>
      <c r="G9" s="125">
        <f t="shared" si="0"/>
        <v>0.27777777777777779</v>
      </c>
      <c r="H9" s="125">
        <f t="shared" si="0"/>
        <v>0.34583333333333333</v>
      </c>
      <c r="I9" s="125">
        <f>I8+"0:3"</f>
        <v>0.42916666666666664</v>
      </c>
      <c r="J9" s="125">
        <f t="shared" ref="J9:P9" si="1">J8+"0:3"</f>
        <v>0.51249999999999996</v>
      </c>
      <c r="K9" s="125">
        <f t="shared" si="1"/>
        <v>0.56597222222222221</v>
      </c>
      <c r="L9" s="125">
        <f t="shared" si="1"/>
        <v>0.60763888888888884</v>
      </c>
      <c r="M9" s="125">
        <f t="shared" si="1"/>
        <v>0.64930555555555558</v>
      </c>
      <c r="N9" s="125">
        <f t="shared" si="1"/>
        <v>0.69097222222222232</v>
      </c>
      <c r="O9" s="125">
        <f t="shared" si="1"/>
        <v>0.73263888888888895</v>
      </c>
      <c r="P9" s="125">
        <f t="shared" si="1"/>
        <v>0.8041666666666667</v>
      </c>
      <c r="Q9" s="159"/>
      <c r="R9" s="125">
        <f t="shared" ref="R9:T9" si="2">R8+"0:3"</f>
        <v>0.38402777777777775</v>
      </c>
      <c r="S9" s="125">
        <f t="shared" si="2"/>
        <v>0.55069444444444438</v>
      </c>
      <c r="T9" s="125">
        <f t="shared" si="2"/>
        <v>0.71736111111111112</v>
      </c>
      <c r="U9" s="6"/>
      <c r="V9" s="5"/>
      <c r="W9" s="6"/>
    </row>
    <row r="10" spans="1:26" x14ac:dyDescent="0.2">
      <c r="A10" s="2">
        <v>0.9</v>
      </c>
      <c r="B10" s="57">
        <v>1.2</v>
      </c>
      <c r="C10" s="57">
        <v>1.2</v>
      </c>
      <c r="D10" s="40">
        <v>3</v>
      </c>
      <c r="E10" s="24" t="s">
        <v>12</v>
      </c>
      <c r="F10" s="135" t="s">
        <v>13</v>
      </c>
      <c r="G10" s="135" t="s">
        <v>13</v>
      </c>
      <c r="H10" s="135" t="s">
        <v>13</v>
      </c>
      <c r="I10" s="135" t="s">
        <v>13</v>
      </c>
      <c r="J10" s="135" t="s">
        <v>13</v>
      </c>
      <c r="K10" s="135" t="s">
        <v>13</v>
      </c>
      <c r="L10" s="135" t="s">
        <v>13</v>
      </c>
      <c r="M10" s="135" t="s">
        <v>13</v>
      </c>
      <c r="N10" s="135" t="s">
        <v>13</v>
      </c>
      <c r="O10" s="135" t="s">
        <v>13</v>
      </c>
      <c r="P10" s="135" t="s">
        <v>13</v>
      </c>
      <c r="Q10" s="159"/>
      <c r="R10" s="135" t="s">
        <v>13</v>
      </c>
      <c r="S10" s="135" t="s">
        <v>13</v>
      </c>
      <c r="T10" s="135" t="s">
        <v>13</v>
      </c>
      <c r="U10" s="6"/>
      <c r="V10" s="5"/>
      <c r="W10" s="6"/>
    </row>
    <row r="11" spans="1:26" x14ac:dyDescent="0.2">
      <c r="A11" s="2">
        <v>1.1000000000000001</v>
      </c>
      <c r="B11" s="2">
        <v>1.1000000000000001</v>
      </c>
      <c r="C11" s="2">
        <v>1.1000000000000001</v>
      </c>
      <c r="D11" s="40">
        <v>4</v>
      </c>
      <c r="E11" s="24" t="s">
        <v>14</v>
      </c>
      <c r="F11" s="125">
        <f t="shared" ref="F11:H11" si="3">F9+"0:2"</f>
        <v>0.23055555555555554</v>
      </c>
      <c r="G11" s="125">
        <f t="shared" si="3"/>
        <v>0.27916666666666667</v>
      </c>
      <c r="H11" s="125">
        <f t="shared" si="3"/>
        <v>0.34722222222222221</v>
      </c>
      <c r="I11" s="125">
        <f>I9+"0:2"</f>
        <v>0.43055555555555552</v>
      </c>
      <c r="J11" s="125">
        <f t="shared" ref="J11:P11" si="4">J9+"0:2"</f>
        <v>0.51388888888888884</v>
      </c>
      <c r="K11" s="125">
        <f t="shared" si="4"/>
        <v>0.56736111111111109</v>
      </c>
      <c r="L11" s="125">
        <f t="shared" si="4"/>
        <v>0.60902777777777772</v>
      </c>
      <c r="M11" s="125">
        <f t="shared" si="4"/>
        <v>0.65069444444444446</v>
      </c>
      <c r="N11" s="125">
        <f t="shared" si="4"/>
        <v>0.6923611111111112</v>
      </c>
      <c r="O11" s="125">
        <f t="shared" si="4"/>
        <v>0.73402777777777783</v>
      </c>
      <c r="P11" s="125">
        <f t="shared" si="4"/>
        <v>0.80555555555555558</v>
      </c>
      <c r="Q11" s="159"/>
      <c r="R11" s="125">
        <f t="shared" ref="R11:T11" si="5">R9+"0:2"</f>
        <v>0.38541666666666663</v>
      </c>
      <c r="S11" s="125">
        <f t="shared" si="5"/>
        <v>0.55208333333333326</v>
      </c>
      <c r="T11" s="125">
        <f t="shared" si="5"/>
        <v>0.71875</v>
      </c>
      <c r="U11" s="6"/>
      <c r="V11" s="5"/>
      <c r="W11" s="6"/>
    </row>
    <row r="12" spans="1:26" x14ac:dyDescent="0.2">
      <c r="A12" s="2">
        <v>1.9000000000000001</v>
      </c>
      <c r="B12" s="2">
        <v>1.9000000000000001</v>
      </c>
      <c r="C12" s="2">
        <v>1.9000000000000001</v>
      </c>
      <c r="D12" s="40">
        <v>5</v>
      </c>
      <c r="E12" s="24" t="s">
        <v>15</v>
      </c>
      <c r="F12" s="125">
        <f t="shared" ref="F12:H15" si="6">F11+"0:2"</f>
        <v>0.23194444444444443</v>
      </c>
      <c r="G12" s="125">
        <f t="shared" si="6"/>
        <v>0.28055555555555556</v>
      </c>
      <c r="H12" s="125">
        <f t="shared" si="6"/>
        <v>0.34861111111111109</v>
      </c>
      <c r="I12" s="125">
        <f>I11+"0:2"</f>
        <v>0.43194444444444441</v>
      </c>
      <c r="J12" s="125">
        <f t="shared" ref="J12:P15" si="7">J11+"0:2"</f>
        <v>0.51527777777777772</v>
      </c>
      <c r="K12" s="125">
        <f t="shared" si="7"/>
        <v>0.56874999999999998</v>
      </c>
      <c r="L12" s="125">
        <f t="shared" si="7"/>
        <v>0.61041666666666661</v>
      </c>
      <c r="M12" s="125">
        <f t="shared" si="7"/>
        <v>0.65208333333333335</v>
      </c>
      <c r="N12" s="125">
        <f t="shared" si="7"/>
        <v>0.69375000000000009</v>
      </c>
      <c r="O12" s="125">
        <f t="shared" si="7"/>
        <v>0.73541666666666672</v>
      </c>
      <c r="P12" s="125">
        <f t="shared" si="7"/>
        <v>0.80694444444444446</v>
      </c>
      <c r="Q12" s="159"/>
      <c r="R12" s="125">
        <f t="shared" ref="R12:T15" si="8">R11+"0:2"</f>
        <v>0.38680555555555551</v>
      </c>
      <c r="S12" s="125">
        <f t="shared" si="8"/>
        <v>0.55347222222222214</v>
      </c>
      <c r="T12" s="125">
        <f t="shared" si="8"/>
        <v>0.72013888888888888</v>
      </c>
      <c r="U12" s="6"/>
      <c r="V12" s="5"/>
      <c r="W12" s="6"/>
    </row>
    <row r="13" spans="1:26" x14ac:dyDescent="0.2">
      <c r="A13" s="57">
        <v>2.4999999999999987</v>
      </c>
      <c r="B13" s="57">
        <v>2.4999999999999987</v>
      </c>
      <c r="C13" s="57">
        <v>2.4999999999999987</v>
      </c>
      <c r="D13" s="40">
        <v>6</v>
      </c>
      <c r="E13" s="61" t="s">
        <v>16</v>
      </c>
      <c r="F13" s="125">
        <f t="shared" si="6"/>
        <v>0.23333333333333331</v>
      </c>
      <c r="G13" s="125">
        <f t="shared" si="6"/>
        <v>0.28194444444444444</v>
      </c>
      <c r="H13" s="125">
        <f t="shared" si="6"/>
        <v>0.35</v>
      </c>
      <c r="I13" s="125">
        <f>I12+"0:2"</f>
        <v>0.43333333333333329</v>
      </c>
      <c r="J13" s="125">
        <f t="shared" si="7"/>
        <v>0.51666666666666661</v>
      </c>
      <c r="K13" s="125">
        <f t="shared" si="7"/>
        <v>0.57013888888888886</v>
      </c>
      <c r="L13" s="125">
        <f t="shared" si="7"/>
        <v>0.61180555555555549</v>
      </c>
      <c r="M13" s="125">
        <f t="shared" si="7"/>
        <v>0.65347222222222223</v>
      </c>
      <c r="N13" s="125">
        <f t="shared" si="7"/>
        <v>0.69513888888888897</v>
      </c>
      <c r="O13" s="125">
        <f t="shared" si="7"/>
        <v>0.7368055555555556</v>
      </c>
      <c r="P13" s="125">
        <f t="shared" si="7"/>
        <v>0.80833333333333335</v>
      </c>
      <c r="Q13" s="159"/>
      <c r="R13" s="125">
        <f t="shared" si="8"/>
        <v>0.3881944444444444</v>
      </c>
      <c r="S13" s="125">
        <f t="shared" si="8"/>
        <v>0.55486111111111103</v>
      </c>
      <c r="T13" s="125">
        <f t="shared" si="8"/>
        <v>0.72152777777777777</v>
      </c>
      <c r="U13" s="6"/>
      <c r="V13" s="5"/>
      <c r="W13" s="6"/>
    </row>
    <row r="14" spans="1:26" x14ac:dyDescent="0.2">
      <c r="A14" s="57">
        <v>3</v>
      </c>
      <c r="B14" s="57">
        <v>3</v>
      </c>
      <c r="C14" s="57">
        <v>3</v>
      </c>
      <c r="D14" s="40">
        <v>7</v>
      </c>
      <c r="E14" s="24" t="s">
        <v>17</v>
      </c>
      <c r="F14" s="125">
        <f t="shared" si="6"/>
        <v>0.23472222222222219</v>
      </c>
      <c r="G14" s="125">
        <f t="shared" si="6"/>
        <v>0.28333333333333333</v>
      </c>
      <c r="H14" s="125">
        <f t="shared" si="6"/>
        <v>0.35138888888888886</v>
      </c>
      <c r="I14" s="125">
        <f>I13+"0:2"</f>
        <v>0.43472222222222218</v>
      </c>
      <c r="J14" s="125">
        <f t="shared" si="7"/>
        <v>0.51805555555555549</v>
      </c>
      <c r="K14" s="125">
        <f t="shared" si="7"/>
        <v>0.57152777777777775</v>
      </c>
      <c r="L14" s="125">
        <f t="shared" si="7"/>
        <v>0.61319444444444438</v>
      </c>
      <c r="M14" s="125">
        <f t="shared" si="7"/>
        <v>0.65486111111111112</v>
      </c>
      <c r="N14" s="125">
        <f t="shared" si="7"/>
        <v>0.69652777777777786</v>
      </c>
      <c r="O14" s="125">
        <f t="shared" si="7"/>
        <v>0.73819444444444449</v>
      </c>
      <c r="P14" s="125">
        <f t="shared" si="7"/>
        <v>0.80972222222222223</v>
      </c>
      <c r="Q14" s="159"/>
      <c r="R14" s="125">
        <f t="shared" si="8"/>
        <v>0.38958333333333328</v>
      </c>
      <c r="S14" s="125">
        <f t="shared" si="8"/>
        <v>0.55624999999999991</v>
      </c>
      <c r="T14" s="125">
        <f t="shared" si="8"/>
        <v>0.72291666666666665</v>
      </c>
      <c r="U14" s="6"/>
      <c r="V14" s="5"/>
      <c r="W14" s="6"/>
    </row>
    <row r="15" spans="1:26" x14ac:dyDescent="0.2">
      <c r="A15" s="57">
        <v>4.8999999999999977</v>
      </c>
      <c r="B15" s="57">
        <v>4.8999999999999977</v>
      </c>
      <c r="C15" s="57">
        <v>4.8999999999999977</v>
      </c>
      <c r="D15" s="40">
        <v>8</v>
      </c>
      <c r="E15" s="61" t="s">
        <v>156</v>
      </c>
      <c r="F15" s="125">
        <f t="shared" si="6"/>
        <v>0.23611111111111108</v>
      </c>
      <c r="G15" s="125">
        <f t="shared" si="6"/>
        <v>0.28472222222222221</v>
      </c>
      <c r="H15" s="125">
        <f t="shared" si="6"/>
        <v>0.35277777777777775</v>
      </c>
      <c r="I15" s="125">
        <f>I14+"0:2"</f>
        <v>0.43611111111111106</v>
      </c>
      <c r="J15" s="125">
        <f t="shared" si="7"/>
        <v>0.51944444444444438</v>
      </c>
      <c r="K15" s="125">
        <f t="shared" si="7"/>
        <v>0.57291666666666663</v>
      </c>
      <c r="L15" s="125">
        <f t="shared" si="7"/>
        <v>0.61458333333333326</v>
      </c>
      <c r="M15" s="125">
        <f t="shared" si="7"/>
        <v>0.65625</v>
      </c>
      <c r="N15" s="125">
        <f t="shared" si="7"/>
        <v>0.69791666666666674</v>
      </c>
      <c r="O15" s="125">
        <f t="shared" si="7"/>
        <v>0.73958333333333337</v>
      </c>
      <c r="P15" s="125">
        <f t="shared" si="7"/>
        <v>0.81111111111111112</v>
      </c>
      <c r="Q15" s="159"/>
      <c r="R15" s="125">
        <f t="shared" si="8"/>
        <v>0.39097222222222217</v>
      </c>
      <c r="S15" s="125">
        <f t="shared" si="8"/>
        <v>0.5576388888888888</v>
      </c>
      <c r="T15" s="125">
        <f t="shared" si="8"/>
        <v>0.72430555555555554</v>
      </c>
      <c r="U15" s="6"/>
      <c r="V15" s="5"/>
      <c r="W15" s="6"/>
    </row>
    <row r="16" spans="1:26" x14ac:dyDescent="0.2">
      <c r="A16" s="57">
        <v>5.8999999999999977</v>
      </c>
      <c r="B16" s="57">
        <v>5.8999999999999977</v>
      </c>
      <c r="C16" s="57">
        <v>5.8999999999999977</v>
      </c>
      <c r="D16" s="40">
        <v>9</v>
      </c>
      <c r="E16" s="61" t="s">
        <v>157</v>
      </c>
      <c r="F16" s="125">
        <f t="shared" ref="F16:H16" si="9">F15+"0:1"</f>
        <v>0.23680555555555552</v>
      </c>
      <c r="G16" s="125">
        <f t="shared" si="9"/>
        <v>0.28541666666666665</v>
      </c>
      <c r="H16" s="125">
        <f t="shared" si="9"/>
        <v>0.35347222222222219</v>
      </c>
      <c r="I16" s="125">
        <f>I15+"0:1"</f>
        <v>0.4368055555555555</v>
      </c>
      <c r="J16" s="125">
        <f t="shared" ref="J16:P16" si="10">J15+"0:1"</f>
        <v>0.52013888888888882</v>
      </c>
      <c r="K16" s="125">
        <f t="shared" si="10"/>
        <v>0.57361111111111107</v>
      </c>
      <c r="L16" s="125">
        <f t="shared" si="10"/>
        <v>0.6152777777777777</v>
      </c>
      <c r="M16" s="125">
        <f t="shared" si="10"/>
        <v>0.65694444444444444</v>
      </c>
      <c r="N16" s="125">
        <f t="shared" si="10"/>
        <v>0.69861111111111118</v>
      </c>
      <c r="O16" s="125">
        <f t="shared" si="10"/>
        <v>0.74027777777777781</v>
      </c>
      <c r="P16" s="125">
        <f t="shared" si="10"/>
        <v>0.81180555555555556</v>
      </c>
      <c r="Q16" s="159"/>
      <c r="R16" s="125">
        <f t="shared" ref="R16:T16" si="11">R15+"0:1"</f>
        <v>0.39166666666666661</v>
      </c>
      <c r="S16" s="125">
        <f t="shared" si="11"/>
        <v>0.55833333333333324</v>
      </c>
      <c r="T16" s="125">
        <f t="shared" si="11"/>
        <v>0.72499999999999998</v>
      </c>
      <c r="U16" s="6"/>
      <c r="V16" s="5"/>
      <c r="W16" s="6"/>
    </row>
    <row r="17" spans="1:23" x14ac:dyDescent="0.2">
      <c r="A17" s="57">
        <v>6.6000000000000005</v>
      </c>
      <c r="B17" s="57">
        <v>6.6000000000000005</v>
      </c>
      <c r="C17" s="57">
        <v>6.6000000000000005</v>
      </c>
      <c r="D17" s="40">
        <v>10</v>
      </c>
      <c r="E17" s="61" t="s">
        <v>158</v>
      </c>
      <c r="F17" s="125">
        <f t="shared" ref="F17:H17" si="12">F16+"0:2"</f>
        <v>0.2381944444444444</v>
      </c>
      <c r="G17" s="125">
        <f t="shared" si="12"/>
        <v>0.28680555555555554</v>
      </c>
      <c r="H17" s="125">
        <f t="shared" si="12"/>
        <v>0.35486111111111107</v>
      </c>
      <c r="I17" s="125">
        <f>I16+"0:2"</f>
        <v>0.43819444444444439</v>
      </c>
      <c r="J17" s="125">
        <f t="shared" ref="J17:P17" si="13">J16+"0:2"</f>
        <v>0.5215277777777777</v>
      </c>
      <c r="K17" s="125">
        <f t="shared" si="13"/>
        <v>0.57499999999999996</v>
      </c>
      <c r="L17" s="125">
        <f t="shared" si="13"/>
        <v>0.61666666666666659</v>
      </c>
      <c r="M17" s="125">
        <f t="shared" si="13"/>
        <v>0.65833333333333333</v>
      </c>
      <c r="N17" s="125">
        <f t="shared" si="13"/>
        <v>0.70000000000000007</v>
      </c>
      <c r="O17" s="125">
        <f t="shared" si="13"/>
        <v>0.7416666666666667</v>
      </c>
      <c r="P17" s="125">
        <f t="shared" si="13"/>
        <v>0.81319444444444444</v>
      </c>
      <c r="Q17" s="159"/>
      <c r="R17" s="125">
        <f t="shared" ref="R17:T18" si="14">R16+"0:2"</f>
        <v>0.39305555555555549</v>
      </c>
      <c r="S17" s="125">
        <f t="shared" si="14"/>
        <v>0.55972222222222212</v>
      </c>
      <c r="T17" s="125">
        <f t="shared" si="14"/>
        <v>0.72638888888888886</v>
      </c>
      <c r="U17" s="6"/>
      <c r="V17" s="5"/>
      <c r="W17" s="6"/>
    </row>
    <row r="18" spans="1:23" x14ac:dyDescent="0.2">
      <c r="A18" s="57" t="s">
        <v>25</v>
      </c>
      <c r="B18" s="57">
        <v>7.8</v>
      </c>
      <c r="C18" s="57">
        <v>7.8</v>
      </c>
      <c r="D18" s="40">
        <v>11</v>
      </c>
      <c r="E18" s="61" t="s">
        <v>159</v>
      </c>
      <c r="F18" s="125">
        <f>F17+"0:2"</f>
        <v>0.23958333333333329</v>
      </c>
      <c r="G18" s="125">
        <f>G17+"0:2"</f>
        <v>0.28819444444444442</v>
      </c>
      <c r="H18" s="125" t="s">
        <v>25</v>
      </c>
      <c r="I18" s="125" t="s">
        <v>25</v>
      </c>
      <c r="J18" s="125" t="s">
        <v>25</v>
      </c>
      <c r="K18" s="125" t="s">
        <v>25</v>
      </c>
      <c r="L18" s="125" t="s">
        <v>25</v>
      </c>
      <c r="M18" s="125" t="s">
        <v>25</v>
      </c>
      <c r="N18" s="125" t="s">
        <v>25</v>
      </c>
      <c r="O18" s="125" t="s">
        <v>25</v>
      </c>
      <c r="P18" s="125" t="s">
        <v>25</v>
      </c>
      <c r="Q18" s="159"/>
      <c r="R18" s="125">
        <f>R17+"0:2"</f>
        <v>0.39444444444444438</v>
      </c>
      <c r="S18" s="125">
        <f t="shared" si="14"/>
        <v>0.56111111111111101</v>
      </c>
      <c r="T18" s="125">
        <f t="shared" si="14"/>
        <v>0.72777777777777775</v>
      </c>
      <c r="U18" s="6"/>
      <c r="V18" s="5"/>
      <c r="W18" s="6"/>
    </row>
    <row r="19" spans="1:23" x14ac:dyDescent="0.2">
      <c r="A19" s="57">
        <v>8.1</v>
      </c>
      <c r="B19" s="57" t="s">
        <v>25</v>
      </c>
      <c r="C19" s="57" t="s">
        <v>25</v>
      </c>
      <c r="D19" s="40">
        <v>12</v>
      </c>
      <c r="E19" s="61" t="s">
        <v>150</v>
      </c>
      <c r="F19" s="125" t="s">
        <v>25</v>
      </c>
      <c r="G19" s="125" t="s">
        <v>25</v>
      </c>
      <c r="H19" s="125">
        <f t="shared" ref="H19" si="15">H17+"0:3"</f>
        <v>0.3569444444444444</v>
      </c>
      <c r="I19" s="125">
        <f>I17+"0:3"</f>
        <v>0.44027777777777771</v>
      </c>
      <c r="J19" s="125">
        <f t="shared" ref="J19:P19" si="16">J17+"0:3"</f>
        <v>0.52361111111111103</v>
      </c>
      <c r="K19" s="125">
        <f t="shared" si="16"/>
        <v>0.57708333333333328</v>
      </c>
      <c r="L19" s="125">
        <f t="shared" si="16"/>
        <v>0.61874999999999991</v>
      </c>
      <c r="M19" s="125">
        <f t="shared" si="16"/>
        <v>0.66041666666666665</v>
      </c>
      <c r="N19" s="125">
        <f t="shared" si="16"/>
        <v>0.70208333333333339</v>
      </c>
      <c r="O19" s="125">
        <f t="shared" si="16"/>
        <v>0.74375000000000002</v>
      </c>
      <c r="P19" s="125">
        <f t="shared" si="16"/>
        <v>0.81527777777777777</v>
      </c>
      <c r="Q19" s="159"/>
      <c r="R19" s="125" t="s">
        <v>25</v>
      </c>
      <c r="S19" s="125" t="s">
        <v>25</v>
      </c>
      <c r="T19" s="125" t="s">
        <v>25</v>
      </c>
      <c r="U19" s="6"/>
      <c r="V19" s="5"/>
      <c r="W19" s="6"/>
    </row>
    <row r="20" spans="1:23" x14ac:dyDescent="0.2">
      <c r="A20" s="57">
        <v>9.6</v>
      </c>
      <c r="B20" s="57" t="s">
        <v>25</v>
      </c>
      <c r="C20" s="57" t="s">
        <v>25</v>
      </c>
      <c r="D20" s="40">
        <v>13</v>
      </c>
      <c r="E20" s="61" t="s">
        <v>160</v>
      </c>
      <c r="F20" s="125" t="s">
        <v>25</v>
      </c>
      <c r="G20" s="125" t="s">
        <v>25</v>
      </c>
      <c r="H20" s="125">
        <f t="shared" ref="H20:P21" si="17">H19+"0:2"</f>
        <v>0.35833333333333328</v>
      </c>
      <c r="I20" s="125">
        <f t="shared" si="17"/>
        <v>0.4416666666666666</v>
      </c>
      <c r="J20" s="125">
        <f t="shared" si="17"/>
        <v>0.52499999999999991</v>
      </c>
      <c r="K20" s="125">
        <f t="shared" si="17"/>
        <v>0.57847222222222217</v>
      </c>
      <c r="L20" s="125">
        <f t="shared" si="17"/>
        <v>0.6201388888888888</v>
      </c>
      <c r="M20" s="125">
        <f t="shared" si="17"/>
        <v>0.66180555555555554</v>
      </c>
      <c r="N20" s="125">
        <f t="shared" si="17"/>
        <v>0.70347222222222228</v>
      </c>
      <c r="O20" s="125">
        <f t="shared" si="17"/>
        <v>0.74513888888888891</v>
      </c>
      <c r="P20" s="125">
        <f t="shared" si="17"/>
        <v>0.81666666666666665</v>
      </c>
      <c r="Q20" s="159"/>
      <c r="R20" s="125" t="s">
        <v>25</v>
      </c>
      <c r="S20" s="125" t="s">
        <v>25</v>
      </c>
      <c r="T20" s="125" t="s">
        <v>25</v>
      </c>
      <c r="U20" s="6"/>
      <c r="V20" s="5"/>
      <c r="W20" s="6"/>
    </row>
    <row r="21" spans="1:23" x14ac:dyDescent="0.2">
      <c r="A21" s="57">
        <v>11.1</v>
      </c>
      <c r="B21" s="57" t="s">
        <v>25</v>
      </c>
      <c r="C21" s="57" t="s">
        <v>25</v>
      </c>
      <c r="D21" s="40">
        <v>14</v>
      </c>
      <c r="E21" s="61" t="s">
        <v>148</v>
      </c>
      <c r="F21" s="125" t="s">
        <v>25</v>
      </c>
      <c r="G21" s="125" t="s">
        <v>25</v>
      </c>
      <c r="H21" s="125">
        <f t="shared" si="17"/>
        <v>0.35972222222222217</v>
      </c>
      <c r="I21" s="125">
        <f t="shared" si="17"/>
        <v>0.44305555555555548</v>
      </c>
      <c r="J21" s="125">
        <f t="shared" si="17"/>
        <v>0.5263888888888888</v>
      </c>
      <c r="K21" s="125">
        <f t="shared" si="17"/>
        <v>0.57986111111111105</v>
      </c>
      <c r="L21" s="125">
        <f t="shared" si="17"/>
        <v>0.62152777777777768</v>
      </c>
      <c r="M21" s="125">
        <f t="shared" si="17"/>
        <v>0.66319444444444442</v>
      </c>
      <c r="N21" s="125">
        <f t="shared" si="17"/>
        <v>0.70486111111111116</v>
      </c>
      <c r="O21" s="125">
        <f t="shared" si="17"/>
        <v>0.74652777777777779</v>
      </c>
      <c r="P21" s="125">
        <f t="shared" si="17"/>
        <v>0.81805555555555554</v>
      </c>
      <c r="Q21" s="159"/>
      <c r="R21" s="125" t="s">
        <v>25</v>
      </c>
      <c r="S21" s="125" t="s">
        <v>25</v>
      </c>
      <c r="T21" s="125" t="s">
        <v>25</v>
      </c>
      <c r="U21" s="6"/>
      <c r="V21" s="5"/>
      <c r="W21" s="6"/>
    </row>
    <row r="22" spans="1:23" x14ac:dyDescent="0.2">
      <c r="A22" s="57">
        <v>11.4</v>
      </c>
      <c r="B22" s="57" t="s">
        <v>25</v>
      </c>
      <c r="C22" s="57" t="s">
        <v>25</v>
      </c>
      <c r="D22" s="40">
        <v>15</v>
      </c>
      <c r="E22" s="61" t="s">
        <v>161</v>
      </c>
      <c r="F22" s="125" t="s">
        <v>25</v>
      </c>
      <c r="G22" s="125" t="s">
        <v>25</v>
      </c>
      <c r="H22" s="125">
        <f t="shared" ref="H22:H23" si="18">H21+"0:1"</f>
        <v>0.36041666666666661</v>
      </c>
      <c r="I22" s="125">
        <f>I21+"0:1"</f>
        <v>0.44374999999999992</v>
      </c>
      <c r="J22" s="125">
        <f t="shared" ref="J22:P23" si="19">J21+"0:1"</f>
        <v>0.52708333333333324</v>
      </c>
      <c r="K22" s="125">
        <f t="shared" si="19"/>
        <v>0.58055555555555549</v>
      </c>
      <c r="L22" s="125">
        <f t="shared" si="19"/>
        <v>0.62222222222222212</v>
      </c>
      <c r="M22" s="125">
        <f t="shared" si="19"/>
        <v>0.66388888888888886</v>
      </c>
      <c r="N22" s="125">
        <f t="shared" si="19"/>
        <v>0.7055555555555556</v>
      </c>
      <c r="O22" s="125">
        <f t="shared" si="19"/>
        <v>0.74722222222222223</v>
      </c>
      <c r="P22" s="125">
        <f t="shared" si="19"/>
        <v>0.81874999999999998</v>
      </c>
      <c r="Q22" s="159"/>
      <c r="R22" s="125" t="s">
        <v>25</v>
      </c>
      <c r="S22" s="125" t="s">
        <v>25</v>
      </c>
      <c r="T22" s="125" t="s">
        <v>25</v>
      </c>
      <c r="U22" s="6"/>
      <c r="V22" s="5"/>
      <c r="W22" s="6"/>
    </row>
    <row r="23" spans="1:23" x14ac:dyDescent="0.2">
      <c r="A23" s="57">
        <v>11.8</v>
      </c>
      <c r="B23" s="57" t="s">
        <v>25</v>
      </c>
      <c r="C23" s="57" t="s">
        <v>25</v>
      </c>
      <c r="D23" s="40">
        <v>16</v>
      </c>
      <c r="E23" s="61" t="s">
        <v>162</v>
      </c>
      <c r="F23" s="125" t="s">
        <v>25</v>
      </c>
      <c r="G23" s="125" t="s">
        <v>25</v>
      </c>
      <c r="H23" s="125">
        <f t="shared" si="18"/>
        <v>0.36111111111111105</v>
      </c>
      <c r="I23" s="125">
        <f>I22+"0:1"</f>
        <v>0.44444444444444436</v>
      </c>
      <c r="J23" s="125">
        <f t="shared" si="19"/>
        <v>0.52777777777777768</v>
      </c>
      <c r="K23" s="125">
        <f t="shared" si="19"/>
        <v>0.58124999999999993</v>
      </c>
      <c r="L23" s="125">
        <f t="shared" si="19"/>
        <v>0.62291666666666656</v>
      </c>
      <c r="M23" s="125">
        <f t="shared" si="19"/>
        <v>0.6645833333333333</v>
      </c>
      <c r="N23" s="125">
        <f t="shared" si="19"/>
        <v>0.70625000000000004</v>
      </c>
      <c r="O23" s="125">
        <f t="shared" si="19"/>
        <v>0.74791666666666667</v>
      </c>
      <c r="P23" s="125">
        <f t="shared" si="19"/>
        <v>0.81944444444444442</v>
      </c>
      <c r="Q23" s="159"/>
      <c r="R23" s="125" t="s">
        <v>25</v>
      </c>
      <c r="S23" s="125" t="s">
        <v>25</v>
      </c>
      <c r="T23" s="125" t="s">
        <v>25</v>
      </c>
      <c r="U23" s="6"/>
      <c r="V23" s="5"/>
      <c r="W23" s="6"/>
    </row>
    <row r="24" spans="1:23" x14ac:dyDescent="0.2">
      <c r="A24" s="57">
        <v>13</v>
      </c>
      <c r="B24" s="57">
        <v>10</v>
      </c>
      <c r="C24" s="57">
        <v>10</v>
      </c>
      <c r="D24" s="40">
        <v>17</v>
      </c>
      <c r="E24" s="61" t="s">
        <v>163</v>
      </c>
      <c r="F24" s="125">
        <f>F18+"0:3"</f>
        <v>0.24166666666666661</v>
      </c>
      <c r="G24" s="125">
        <f>G18+"0:3"</f>
        <v>0.29027777777777775</v>
      </c>
      <c r="H24" s="125">
        <f t="shared" ref="H24" si="20">H23+"0:2"</f>
        <v>0.36249999999999993</v>
      </c>
      <c r="I24" s="125">
        <f>I23+"0:2"</f>
        <v>0.44583333333333325</v>
      </c>
      <c r="J24" s="125">
        <f t="shared" ref="J24:P24" si="21">J23+"0:2"</f>
        <v>0.52916666666666656</v>
      </c>
      <c r="K24" s="125">
        <f t="shared" si="21"/>
        <v>0.58263888888888882</v>
      </c>
      <c r="L24" s="125">
        <f t="shared" si="21"/>
        <v>0.62430555555555545</v>
      </c>
      <c r="M24" s="125">
        <f t="shared" si="21"/>
        <v>0.66597222222222219</v>
      </c>
      <c r="N24" s="125">
        <f t="shared" si="21"/>
        <v>0.70763888888888893</v>
      </c>
      <c r="O24" s="125">
        <f t="shared" si="21"/>
        <v>0.74930555555555556</v>
      </c>
      <c r="P24" s="125">
        <f t="shared" si="21"/>
        <v>0.8208333333333333</v>
      </c>
      <c r="Q24" s="159"/>
      <c r="R24" s="125">
        <f>R18+"0:3"</f>
        <v>0.3965277777777777</v>
      </c>
      <c r="S24" s="125">
        <f t="shared" ref="S24:T24" si="22">S18+"0:3"</f>
        <v>0.56319444444444433</v>
      </c>
      <c r="T24" s="125">
        <f t="shared" si="22"/>
        <v>0.72986111111111107</v>
      </c>
      <c r="U24" s="6"/>
      <c r="V24" s="5"/>
      <c r="W24" s="6"/>
    </row>
    <row r="25" spans="1:23" x14ac:dyDescent="0.2">
      <c r="A25" s="57">
        <v>13.5</v>
      </c>
      <c r="B25" s="57">
        <v>10.5</v>
      </c>
      <c r="C25" s="57" t="s">
        <v>25</v>
      </c>
      <c r="D25" s="40">
        <v>18</v>
      </c>
      <c r="E25" s="61" t="s">
        <v>164</v>
      </c>
      <c r="F25" s="125">
        <f t="shared" ref="F25:G25" si="23">F24+"0:1"</f>
        <v>0.24236111111111105</v>
      </c>
      <c r="G25" s="125">
        <f t="shared" si="23"/>
        <v>0.29097222222222219</v>
      </c>
      <c r="H25" s="125"/>
      <c r="I25" s="125"/>
      <c r="J25" s="125">
        <f>J24+"0:1"</f>
        <v>0.52986111111111101</v>
      </c>
      <c r="K25" s="125"/>
      <c r="L25" s="125">
        <f>L24+"0:1"</f>
        <v>0.62499999999999989</v>
      </c>
      <c r="M25" s="125"/>
      <c r="N25" s="125">
        <f>N24+"0:1"</f>
        <v>0.70833333333333337</v>
      </c>
      <c r="O25" s="125"/>
      <c r="P25" s="125"/>
      <c r="Q25" s="159"/>
      <c r="R25" s="125" t="s">
        <v>25</v>
      </c>
      <c r="S25" s="125" t="s">
        <v>25</v>
      </c>
      <c r="T25" s="125" t="s">
        <v>25</v>
      </c>
      <c r="U25" s="6"/>
      <c r="V25" s="5"/>
      <c r="W25" s="6"/>
    </row>
    <row r="26" spans="1:23" x14ac:dyDescent="0.2">
      <c r="A26" s="57">
        <v>14.7</v>
      </c>
      <c r="B26" s="57">
        <v>11.7</v>
      </c>
      <c r="C26" s="57" t="s">
        <v>25</v>
      </c>
      <c r="D26" s="40">
        <v>19</v>
      </c>
      <c r="E26" s="61" t="s">
        <v>165</v>
      </c>
      <c r="F26" s="125">
        <f t="shared" ref="F26:G27" si="24">F25+"0:2"</f>
        <v>0.24374999999999994</v>
      </c>
      <c r="G26" s="125">
        <f t="shared" si="24"/>
        <v>0.29236111111111107</v>
      </c>
      <c r="H26" s="125"/>
      <c r="I26" s="125"/>
      <c r="J26" s="125">
        <f>J25+"0:2"</f>
        <v>0.53124999999999989</v>
      </c>
      <c r="K26" s="125"/>
      <c r="L26" s="125">
        <f>L25+"0:2"</f>
        <v>0.62638888888888877</v>
      </c>
      <c r="M26" s="125"/>
      <c r="N26" s="125">
        <f>N25+"0:2"</f>
        <v>0.70972222222222225</v>
      </c>
      <c r="O26" s="125"/>
      <c r="P26" s="125"/>
      <c r="Q26" s="159"/>
      <c r="R26" s="125" t="s">
        <v>25</v>
      </c>
      <c r="S26" s="125" t="s">
        <v>25</v>
      </c>
      <c r="T26" s="125" t="s">
        <v>25</v>
      </c>
      <c r="U26" s="6"/>
      <c r="V26" s="5"/>
      <c r="W26" s="6"/>
    </row>
    <row r="27" spans="1:23" x14ac:dyDescent="0.2">
      <c r="A27" s="57">
        <v>15.2</v>
      </c>
      <c r="B27" s="57">
        <v>12.2</v>
      </c>
      <c r="C27" s="57" t="s">
        <v>25</v>
      </c>
      <c r="D27" s="40">
        <v>20</v>
      </c>
      <c r="E27" s="61" t="s">
        <v>166</v>
      </c>
      <c r="F27" s="125">
        <f t="shared" si="24"/>
        <v>0.24513888888888882</v>
      </c>
      <c r="G27" s="125">
        <f t="shared" si="24"/>
        <v>0.29374999999999996</v>
      </c>
      <c r="H27" s="125"/>
      <c r="I27" s="125"/>
      <c r="J27" s="125">
        <f>J26+"0:2"</f>
        <v>0.53263888888888877</v>
      </c>
      <c r="K27" s="125"/>
      <c r="L27" s="125">
        <f>L26+"0:2"</f>
        <v>0.62777777777777766</v>
      </c>
      <c r="M27" s="125"/>
      <c r="N27" s="125">
        <f>N26+"0:2"</f>
        <v>0.71111111111111114</v>
      </c>
      <c r="O27" s="125"/>
      <c r="P27" s="125"/>
      <c r="Q27" s="159"/>
      <c r="R27" s="125" t="s">
        <v>25</v>
      </c>
      <c r="S27" s="125" t="s">
        <v>25</v>
      </c>
      <c r="T27" s="125" t="s">
        <v>25</v>
      </c>
      <c r="U27" s="6"/>
      <c r="V27" s="5"/>
      <c r="W27" s="6"/>
    </row>
    <row r="28" spans="1:23" x14ac:dyDescent="0.2">
      <c r="C28" s="57">
        <v>11.2</v>
      </c>
      <c r="D28" s="40">
        <v>21</v>
      </c>
      <c r="E28" s="61" t="s">
        <v>162</v>
      </c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59"/>
      <c r="R28" s="125">
        <f>R24+"0:2"</f>
        <v>0.39791666666666659</v>
      </c>
      <c r="S28" s="125">
        <f t="shared" ref="S28:T28" si="25">S24+"0:2"</f>
        <v>0.56458333333333321</v>
      </c>
      <c r="T28" s="125">
        <f t="shared" si="25"/>
        <v>0.73124999999999996</v>
      </c>
      <c r="U28" s="6"/>
      <c r="V28" s="5"/>
      <c r="W28" s="6"/>
    </row>
    <row r="29" spans="1:23" x14ac:dyDescent="0.2">
      <c r="C29" s="57">
        <v>11.6</v>
      </c>
      <c r="D29" s="40">
        <v>22</v>
      </c>
      <c r="E29" s="61" t="s">
        <v>161</v>
      </c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59"/>
      <c r="R29" s="125">
        <f t="shared" ref="R29:T30" si="26">R28+"0:1"</f>
        <v>0.39861111111111103</v>
      </c>
      <c r="S29" s="125">
        <f t="shared" si="26"/>
        <v>0.56527777777777766</v>
      </c>
      <c r="T29" s="125">
        <f t="shared" si="26"/>
        <v>0.7319444444444444</v>
      </c>
      <c r="U29" s="6"/>
      <c r="V29" s="5"/>
      <c r="W29" s="6"/>
    </row>
    <row r="30" spans="1:23" x14ac:dyDescent="0.2">
      <c r="C30" s="57">
        <v>11.9</v>
      </c>
      <c r="D30" s="40">
        <v>23</v>
      </c>
      <c r="E30" s="61" t="s">
        <v>148</v>
      </c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59"/>
      <c r="R30" s="125">
        <f t="shared" si="26"/>
        <v>0.39930555555555547</v>
      </c>
      <c r="S30" s="125">
        <f t="shared" si="26"/>
        <v>0.5659722222222221</v>
      </c>
      <c r="T30" s="125">
        <f t="shared" si="26"/>
        <v>0.73263888888888884</v>
      </c>
      <c r="U30" s="6"/>
      <c r="V30" s="5"/>
      <c r="W30" s="6"/>
    </row>
    <row r="31" spans="1:23" x14ac:dyDescent="0.2">
      <c r="C31" s="57">
        <v>14.2</v>
      </c>
      <c r="D31" s="40">
        <v>24</v>
      </c>
      <c r="E31" s="61" t="s">
        <v>147</v>
      </c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59"/>
      <c r="R31" s="62">
        <f t="shared" ref="R31:T31" si="27">R30+"0:3"</f>
        <v>0.4013888888888888</v>
      </c>
      <c r="S31" s="62">
        <f t="shared" si="27"/>
        <v>0.56805555555555542</v>
      </c>
      <c r="T31" s="62">
        <f t="shared" si="27"/>
        <v>0.73472222222222217</v>
      </c>
      <c r="U31" s="6"/>
      <c r="V31" s="5"/>
      <c r="W31" s="6"/>
    </row>
    <row r="32" spans="1:23" x14ac:dyDescent="0.2">
      <c r="C32" s="57">
        <v>14.7</v>
      </c>
      <c r="D32" s="40">
        <v>25</v>
      </c>
      <c r="E32" s="61" t="s">
        <v>146</v>
      </c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59"/>
      <c r="R32" s="62">
        <f t="shared" ref="R32:T32" si="28">R31+"0:1"</f>
        <v>0.40208333333333324</v>
      </c>
      <c r="S32" s="62">
        <f t="shared" si="28"/>
        <v>0.56874999999999987</v>
      </c>
      <c r="T32" s="62">
        <f t="shared" si="28"/>
        <v>0.73541666666666661</v>
      </c>
      <c r="U32" s="6"/>
      <c r="V32" s="5"/>
      <c r="W32" s="6"/>
    </row>
    <row r="33" spans="1:24" x14ac:dyDescent="0.2">
      <c r="C33" s="57">
        <v>19.600000000000001</v>
      </c>
      <c r="D33" s="40">
        <v>26</v>
      </c>
      <c r="E33" s="61" t="s">
        <v>145</v>
      </c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59"/>
      <c r="R33" s="62">
        <f t="shared" ref="R33:T33" si="29">R32+"0:5"</f>
        <v>0.40555555555555545</v>
      </c>
      <c r="S33" s="62">
        <f t="shared" si="29"/>
        <v>0.57222222222222208</v>
      </c>
      <c r="T33" s="62">
        <f t="shared" si="29"/>
        <v>0.73888888888888882</v>
      </c>
      <c r="U33" s="6"/>
      <c r="V33" s="5"/>
      <c r="W33" s="6"/>
    </row>
    <row r="34" spans="1:24" x14ac:dyDescent="0.2">
      <c r="C34" s="57">
        <v>20.100000000000001</v>
      </c>
      <c r="D34" s="40">
        <v>27</v>
      </c>
      <c r="E34" s="61" t="s">
        <v>144</v>
      </c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59"/>
      <c r="R34" s="62">
        <f t="shared" ref="R34:T34" si="30">R33+"0:1"</f>
        <v>0.40624999999999989</v>
      </c>
      <c r="S34" s="62">
        <f t="shared" si="30"/>
        <v>0.57291666666666652</v>
      </c>
      <c r="T34" s="62">
        <f t="shared" si="30"/>
        <v>0.73958333333333326</v>
      </c>
      <c r="U34" s="6"/>
      <c r="V34" s="5"/>
      <c r="W34" s="6"/>
    </row>
    <row r="35" spans="1:24" x14ac:dyDescent="0.2">
      <c r="C35" s="57">
        <v>20.9</v>
      </c>
      <c r="D35" s="40">
        <v>28</v>
      </c>
      <c r="E35" s="75" t="s">
        <v>34</v>
      </c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59"/>
      <c r="R35" s="67">
        <f t="shared" ref="R35:T35" si="31">R34+"0:3"</f>
        <v>0.40833333333333321</v>
      </c>
      <c r="S35" s="67">
        <f t="shared" si="31"/>
        <v>0.57499999999999984</v>
      </c>
      <c r="T35" s="67">
        <f t="shared" si="31"/>
        <v>0.74166666666666659</v>
      </c>
      <c r="U35" s="6"/>
      <c r="V35" s="5"/>
      <c r="W35" s="6"/>
    </row>
    <row r="36" spans="1:24" x14ac:dyDescent="0.2">
      <c r="E36" s="58" t="s">
        <v>34</v>
      </c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59"/>
      <c r="R36" s="124">
        <f>R35</f>
        <v>0.40833333333333321</v>
      </c>
      <c r="S36" s="124">
        <f t="shared" ref="S36:T36" si="32">S35</f>
        <v>0.57499999999999984</v>
      </c>
      <c r="T36" s="124">
        <f t="shared" si="32"/>
        <v>0.74166666666666659</v>
      </c>
      <c r="U36" s="6"/>
      <c r="V36" s="5"/>
      <c r="W36" s="6"/>
    </row>
    <row r="37" spans="1:24" x14ac:dyDescent="0.2">
      <c r="C37" s="57">
        <v>21.4</v>
      </c>
      <c r="D37" s="40">
        <v>29</v>
      </c>
      <c r="E37" s="61" t="s">
        <v>33</v>
      </c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59"/>
      <c r="R37" s="125">
        <f>R36+"0:2"</f>
        <v>0.4097222222222221</v>
      </c>
      <c r="S37" s="125">
        <f t="shared" ref="S37:T38" si="33">S36+"0:2"</f>
        <v>0.57638888888888873</v>
      </c>
      <c r="T37" s="125">
        <f t="shared" si="33"/>
        <v>0.74305555555555547</v>
      </c>
      <c r="U37" s="6"/>
      <c r="V37" s="5"/>
      <c r="W37" s="6"/>
    </row>
    <row r="38" spans="1:24" x14ac:dyDescent="0.2">
      <c r="C38" s="57">
        <v>22.5</v>
      </c>
      <c r="D38" s="40">
        <v>30</v>
      </c>
      <c r="E38" s="75" t="s">
        <v>32</v>
      </c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59"/>
      <c r="R38" s="126">
        <f>R37+"0:2"</f>
        <v>0.41111111111111098</v>
      </c>
      <c r="S38" s="126">
        <f t="shared" si="33"/>
        <v>0.57777777777777761</v>
      </c>
      <c r="T38" s="126">
        <f t="shared" si="33"/>
        <v>0.74444444444444435</v>
      </c>
      <c r="U38" s="6"/>
      <c r="V38" s="5"/>
      <c r="W38" s="6"/>
    </row>
    <row r="39" spans="1:24" x14ac:dyDescent="0.2">
      <c r="A39" s="2"/>
      <c r="B39" s="2"/>
      <c r="C39" s="2"/>
      <c r="E39" s="50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6"/>
      <c r="V39" s="5"/>
      <c r="W39" s="6"/>
    </row>
    <row r="40" spans="1:24" x14ac:dyDescent="0.2">
      <c r="A40" s="2"/>
      <c r="B40" s="2"/>
      <c r="C40" s="2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</row>
    <row r="41" spans="1:24" x14ac:dyDescent="0.2">
      <c r="E41" s="131" t="s">
        <v>30</v>
      </c>
      <c r="F41" s="9" t="s">
        <v>0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R41" s="9" t="s">
        <v>1</v>
      </c>
      <c r="T41" s="119"/>
      <c r="U41" s="119"/>
      <c r="V41" s="69"/>
      <c r="W41" s="6"/>
      <c r="X41" s="60"/>
    </row>
    <row r="42" spans="1:24" x14ac:dyDescent="0.2">
      <c r="D42" s="15"/>
      <c r="E42" s="10" t="s">
        <v>2</v>
      </c>
      <c r="F42" s="39">
        <v>2</v>
      </c>
      <c r="G42" s="39">
        <v>4</v>
      </c>
      <c r="H42" s="39">
        <v>6</v>
      </c>
      <c r="I42" s="39">
        <v>8</v>
      </c>
      <c r="J42" s="39">
        <v>10</v>
      </c>
      <c r="K42" s="39">
        <v>12</v>
      </c>
      <c r="L42" s="39">
        <v>14</v>
      </c>
      <c r="M42" s="39">
        <v>16</v>
      </c>
      <c r="N42" s="39">
        <v>18</v>
      </c>
      <c r="O42" s="39">
        <v>20</v>
      </c>
      <c r="P42" s="39">
        <v>22</v>
      </c>
      <c r="R42" s="39">
        <v>102</v>
      </c>
      <c r="S42" s="39">
        <v>104</v>
      </c>
      <c r="T42" s="39">
        <v>106</v>
      </c>
      <c r="V42" s="6"/>
      <c r="W42" s="56"/>
    </row>
    <row r="43" spans="1:24" x14ac:dyDescent="0.2">
      <c r="D43" s="15"/>
      <c r="E43" s="10" t="s">
        <v>3</v>
      </c>
      <c r="F43" s="39" t="s">
        <v>4</v>
      </c>
      <c r="G43" s="39" t="s">
        <v>4</v>
      </c>
      <c r="H43" s="39" t="s">
        <v>4</v>
      </c>
      <c r="I43" s="39" t="s">
        <v>4</v>
      </c>
      <c r="J43" s="39" t="s">
        <v>4</v>
      </c>
      <c r="K43" s="39" t="s">
        <v>4</v>
      </c>
      <c r="L43" s="39" t="s">
        <v>4</v>
      </c>
      <c r="M43" s="39" t="s">
        <v>4</v>
      </c>
      <c r="N43" s="39" t="s">
        <v>4</v>
      </c>
      <c r="O43" s="39" t="s">
        <v>4</v>
      </c>
      <c r="P43" s="39" t="s">
        <v>4</v>
      </c>
      <c r="R43" s="39" t="s">
        <v>5</v>
      </c>
      <c r="S43" s="39" t="s">
        <v>5</v>
      </c>
      <c r="T43" s="39" t="s">
        <v>5</v>
      </c>
      <c r="U43" s="21"/>
      <c r="V43" s="6"/>
      <c r="W43" s="5"/>
    </row>
    <row r="44" spans="1:24" s="107" customFormat="1" x14ac:dyDescent="0.2">
      <c r="A44" s="57" t="s">
        <v>6</v>
      </c>
      <c r="B44" s="57" t="s">
        <v>6</v>
      </c>
      <c r="C44" s="57" t="s">
        <v>6</v>
      </c>
      <c r="D44" s="15" t="s">
        <v>7</v>
      </c>
      <c r="E44" s="16" t="s">
        <v>8</v>
      </c>
      <c r="F44" s="17"/>
      <c r="G44" s="17"/>
      <c r="H44" s="17"/>
      <c r="I44" s="17"/>
      <c r="J44" s="17"/>
      <c r="K44" s="17"/>
      <c r="L44" s="129">
        <v>25</v>
      </c>
      <c r="M44" s="17"/>
      <c r="N44" s="17"/>
      <c r="O44" s="17"/>
      <c r="P44" s="17"/>
      <c r="Q44" s="40"/>
      <c r="R44" s="17"/>
      <c r="S44" s="17"/>
      <c r="T44" s="17"/>
      <c r="U44" s="3"/>
      <c r="W44" s="5"/>
    </row>
    <row r="45" spans="1:24" s="107" customFormat="1" x14ac:dyDescent="0.2">
      <c r="A45" s="57"/>
      <c r="B45" s="57"/>
      <c r="C45" s="57">
        <v>0</v>
      </c>
      <c r="D45" s="15">
        <v>30</v>
      </c>
      <c r="E45" s="61" t="s">
        <v>32</v>
      </c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40"/>
      <c r="R45" s="125">
        <v>0.33888888888888885</v>
      </c>
      <c r="S45" s="125">
        <v>0.50555555555555554</v>
      </c>
      <c r="T45" s="125">
        <v>0.67222222222222217</v>
      </c>
      <c r="U45" s="3"/>
      <c r="W45" s="5"/>
    </row>
    <row r="46" spans="1:24" s="107" customFormat="1" x14ac:dyDescent="0.2">
      <c r="A46" s="57"/>
      <c r="B46" s="57"/>
      <c r="C46" s="57">
        <v>1.1000000000000001</v>
      </c>
      <c r="D46" s="15">
        <v>29</v>
      </c>
      <c r="E46" s="61" t="s">
        <v>33</v>
      </c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40"/>
      <c r="R46" s="125">
        <f>R45+"0:2"</f>
        <v>0.34027777777777773</v>
      </c>
      <c r="S46" s="125">
        <f t="shared" ref="S46:T46" si="34">S45+"0:2"</f>
        <v>0.50694444444444442</v>
      </c>
      <c r="T46" s="125">
        <f t="shared" si="34"/>
        <v>0.67361111111111105</v>
      </c>
      <c r="U46" s="3"/>
      <c r="W46" s="5"/>
    </row>
    <row r="47" spans="1:24" s="107" customFormat="1" x14ac:dyDescent="0.2">
      <c r="A47" s="57"/>
      <c r="B47" s="57"/>
      <c r="C47" s="57">
        <v>1.6</v>
      </c>
      <c r="D47" s="15">
        <v>28</v>
      </c>
      <c r="E47" s="75" t="s">
        <v>34</v>
      </c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40"/>
      <c r="R47" s="126">
        <f>R46+"0:1"</f>
        <v>0.34097222222222218</v>
      </c>
      <c r="S47" s="126">
        <f t="shared" ref="S47:T47" si="35">S46+"0:1"</f>
        <v>0.50763888888888886</v>
      </c>
      <c r="T47" s="126">
        <f t="shared" si="35"/>
        <v>0.67430555555555549</v>
      </c>
      <c r="U47" s="3"/>
      <c r="W47" s="5"/>
    </row>
    <row r="48" spans="1:24" s="107" customFormat="1" x14ac:dyDescent="0.2">
      <c r="A48" s="57"/>
      <c r="B48" s="57"/>
      <c r="C48" s="57"/>
      <c r="D48" s="15"/>
      <c r="E48" s="105" t="s">
        <v>34</v>
      </c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40"/>
      <c r="R48" s="135">
        <f>R47+"0:2"</f>
        <v>0.34236111111111106</v>
      </c>
      <c r="S48" s="135">
        <f t="shared" ref="S48:T48" si="36">S47+"0:2"</f>
        <v>0.50902777777777775</v>
      </c>
      <c r="T48" s="135">
        <f t="shared" si="36"/>
        <v>0.67569444444444438</v>
      </c>
      <c r="U48" s="3"/>
      <c r="W48" s="5"/>
    </row>
    <row r="49" spans="1:23" s="107" customFormat="1" x14ac:dyDescent="0.2">
      <c r="A49" s="57"/>
      <c r="B49" s="57"/>
      <c r="C49" s="57">
        <v>2.4</v>
      </c>
      <c r="D49" s="15">
        <v>27</v>
      </c>
      <c r="E49" s="61" t="s">
        <v>144</v>
      </c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40"/>
      <c r="R49" s="125">
        <f>R48+"0:3"</f>
        <v>0.34444444444444439</v>
      </c>
      <c r="S49" s="125">
        <f t="shared" ref="S49:T49" si="37">S48+"0:3"</f>
        <v>0.51111111111111107</v>
      </c>
      <c r="T49" s="125">
        <f t="shared" si="37"/>
        <v>0.6777777777777777</v>
      </c>
      <c r="U49" s="3"/>
      <c r="W49" s="5"/>
    </row>
    <row r="50" spans="1:23" s="107" customFormat="1" x14ac:dyDescent="0.2">
      <c r="A50" s="57"/>
      <c r="B50" s="57"/>
      <c r="C50" s="57">
        <v>2.9</v>
      </c>
      <c r="D50" s="15">
        <v>26</v>
      </c>
      <c r="E50" s="61" t="s">
        <v>145</v>
      </c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40"/>
      <c r="R50" s="62">
        <f t="shared" ref="R50:T55" si="38">R49+"0:1"</f>
        <v>0.34513888888888883</v>
      </c>
      <c r="S50" s="62">
        <f t="shared" si="38"/>
        <v>0.51180555555555551</v>
      </c>
      <c r="T50" s="62">
        <f t="shared" si="38"/>
        <v>0.67847222222222214</v>
      </c>
      <c r="U50" s="3"/>
      <c r="W50" s="5"/>
    </row>
    <row r="51" spans="1:23" s="107" customFormat="1" x14ac:dyDescent="0.2">
      <c r="A51" s="57"/>
      <c r="B51" s="57"/>
      <c r="C51" s="57">
        <v>7.8</v>
      </c>
      <c r="D51" s="15">
        <v>25</v>
      </c>
      <c r="E51" s="61" t="s">
        <v>146</v>
      </c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40"/>
      <c r="R51" s="62">
        <f t="shared" ref="R51:T51" si="39">R50+"0:5"</f>
        <v>0.34861111111111104</v>
      </c>
      <c r="S51" s="62">
        <f t="shared" si="39"/>
        <v>0.51527777777777772</v>
      </c>
      <c r="T51" s="62">
        <f t="shared" si="39"/>
        <v>0.68194444444444435</v>
      </c>
      <c r="U51" s="3"/>
      <c r="W51" s="5"/>
    </row>
    <row r="52" spans="1:23" s="107" customFormat="1" x14ac:dyDescent="0.2">
      <c r="A52" s="57"/>
      <c r="B52" s="57"/>
      <c r="C52" s="57">
        <v>8.3000000000000007</v>
      </c>
      <c r="D52" s="15">
        <v>24</v>
      </c>
      <c r="E52" s="61" t="s">
        <v>147</v>
      </c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40"/>
      <c r="R52" s="62">
        <f t="shared" si="38"/>
        <v>0.34930555555555548</v>
      </c>
      <c r="S52" s="62">
        <f t="shared" si="38"/>
        <v>0.51597222222222217</v>
      </c>
      <c r="T52" s="62">
        <f t="shared" si="38"/>
        <v>0.6826388888888888</v>
      </c>
      <c r="U52" s="3"/>
      <c r="W52" s="5"/>
    </row>
    <row r="53" spans="1:23" s="107" customFormat="1" x14ac:dyDescent="0.2">
      <c r="A53" s="57"/>
      <c r="B53" s="57"/>
      <c r="C53" s="57">
        <v>10.6</v>
      </c>
      <c r="D53" s="15">
        <v>23</v>
      </c>
      <c r="E53" s="61" t="s">
        <v>148</v>
      </c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40"/>
      <c r="R53" s="62">
        <f t="shared" ref="R53:T53" si="40">R52+"0:3"</f>
        <v>0.35138888888888881</v>
      </c>
      <c r="S53" s="62">
        <f t="shared" si="40"/>
        <v>0.51805555555555549</v>
      </c>
      <c r="T53" s="62">
        <f t="shared" si="40"/>
        <v>0.68472222222222212</v>
      </c>
      <c r="U53" s="3"/>
      <c r="W53" s="5"/>
    </row>
    <row r="54" spans="1:23" s="107" customFormat="1" x14ac:dyDescent="0.2">
      <c r="A54" s="57"/>
      <c r="B54" s="57"/>
      <c r="C54" s="57">
        <v>10.9</v>
      </c>
      <c r="D54" s="15">
        <v>22</v>
      </c>
      <c r="E54" s="61" t="s">
        <v>161</v>
      </c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40"/>
      <c r="R54" s="62">
        <f t="shared" si="38"/>
        <v>0.35208333333333325</v>
      </c>
      <c r="S54" s="62">
        <f t="shared" si="38"/>
        <v>0.51874999999999993</v>
      </c>
      <c r="T54" s="62">
        <f t="shared" si="38"/>
        <v>0.68541666666666656</v>
      </c>
      <c r="U54" s="3"/>
      <c r="W54" s="5"/>
    </row>
    <row r="55" spans="1:23" s="107" customFormat="1" x14ac:dyDescent="0.2">
      <c r="A55" s="57"/>
      <c r="B55" s="57"/>
      <c r="C55" s="57">
        <v>11.3</v>
      </c>
      <c r="D55" s="15">
        <v>21</v>
      </c>
      <c r="E55" s="61" t="s">
        <v>162</v>
      </c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40"/>
      <c r="R55" s="62">
        <f t="shared" si="38"/>
        <v>0.35277777777777769</v>
      </c>
      <c r="S55" s="62">
        <f t="shared" si="38"/>
        <v>0.51944444444444438</v>
      </c>
      <c r="T55" s="62">
        <f t="shared" si="38"/>
        <v>0.68611111111111101</v>
      </c>
      <c r="U55" s="3"/>
      <c r="W55" s="5"/>
    </row>
    <row r="56" spans="1:23" x14ac:dyDescent="0.2">
      <c r="A56" s="57">
        <v>0</v>
      </c>
      <c r="B56" s="57">
        <v>0</v>
      </c>
      <c r="C56" s="57" t="s">
        <v>25</v>
      </c>
      <c r="D56" s="40">
        <v>20</v>
      </c>
      <c r="E56" s="61" t="s">
        <v>166</v>
      </c>
      <c r="F56" s="125"/>
      <c r="G56" s="125">
        <v>0.24652777777777779</v>
      </c>
      <c r="H56" s="125">
        <v>0.2951388888888889</v>
      </c>
      <c r="I56" s="125"/>
      <c r="J56" s="125"/>
      <c r="K56" s="125">
        <v>0.53819444444444442</v>
      </c>
      <c r="L56" s="125"/>
      <c r="M56" s="125">
        <v>0.62847222222222221</v>
      </c>
      <c r="N56" s="125"/>
      <c r="O56" s="125">
        <v>0.71180555555555547</v>
      </c>
      <c r="P56" s="125"/>
      <c r="R56" s="125" t="s">
        <v>25</v>
      </c>
      <c r="S56" s="125" t="s">
        <v>25</v>
      </c>
      <c r="T56" s="125" t="s">
        <v>25</v>
      </c>
      <c r="U56" s="119"/>
      <c r="V56" s="6"/>
      <c r="W56" s="5"/>
    </row>
    <row r="57" spans="1:23" x14ac:dyDescent="0.2">
      <c r="A57" s="57">
        <v>0.5</v>
      </c>
      <c r="B57" s="57">
        <v>0.5</v>
      </c>
      <c r="C57" s="57" t="s">
        <v>25</v>
      </c>
      <c r="D57" s="40">
        <v>19</v>
      </c>
      <c r="E57" s="61" t="s">
        <v>165</v>
      </c>
      <c r="F57" s="125"/>
      <c r="G57" s="125">
        <f>G56+"0:1"</f>
        <v>0.24722222222222223</v>
      </c>
      <c r="H57" s="125">
        <f>H56+"0:2"</f>
        <v>0.29652777777777778</v>
      </c>
      <c r="I57" s="125"/>
      <c r="J57" s="125"/>
      <c r="K57" s="125">
        <f>K56+"0:1"</f>
        <v>0.53888888888888886</v>
      </c>
      <c r="L57" s="125"/>
      <c r="M57" s="125">
        <f>M56+"0:1"</f>
        <v>0.62916666666666665</v>
      </c>
      <c r="N57" s="125"/>
      <c r="O57" s="125">
        <f>O56+"0:1"</f>
        <v>0.71249999999999991</v>
      </c>
      <c r="P57" s="125"/>
      <c r="R57" s="125" t="s">
        <v>25</v>
      </c>
      <c r="S57" s="125" t="s">
        <v>25</v>
      </c>
      <c r="T57" s="125" t="s">
        <v>25</v>
      </c>
      <c r="U57" s="119"/>
      <c r="V57" s="6"/>
      <c r="W57" s="5"/>
    </row>
    <row r="58" spans="1:23" x14ac:dyDescent="0.2">
      <c r="A58" s="57">
        <v>1.7</v>
      </c>
      <c r="B58" s="57">
        <v>1.7</v>
      </c>
      <c r="C58" s="57" t="s">
        <v>25</v>
      </c>
      <c r="D58" s="40">
        <v>18</v>
      </c>
      <c r="E58" s="61" t="s">
        <v>164</v>
      </c>
      <c r="F58" s="125"/>
      <c r="G58" s="125">
        <f>G57+"0:2"</f>
        <v>0.24861111111111112</v>
      </c>
      <c r="H58" s="125">
        <f>H57+"0:4"</f>
        <v>0.29930555555555555</v>
      </c>
      <c r="I58" s="125"/>
      <c r="J58" s="125"/>
      <c r="K58" s="125">
        <f>K57+"0:2"</f>
        <v>0.54027777777777775</v>
      </c>
      <c r="L58" s="125"/>
      <c r="M58" s="125">
        <f>M57+"0:2"</f>
        <v>0.63055555555555554</v>
      </c>
      <c r="N58" s="125"/>
      <c r="O58" s="125">
        <f>O57+"0:2"</f>
        <v>0.7138888888888888</v>
      </c>
      <c r="P58" s="125"/>
      <c r="R58" s="125" t="s">
        <v>25</v>
      </c>
      <c r="S58" s="125" t="s">
        <v>25</v>
      </c>
      <c r="T58" s="125" t="s">
        <v>25</v>
      </c>
      <c r="U58" s="119"/>
      <c r="V58" s="6"/>
      <c r="W58" s="5"/>
    </row>
    <row r="59" spans="1:23" x14ac:dyDescent="0.2">
      <c r="A59" s="57">
        <v>2.2000000000000002</v>
      </c>
      <c r="B59" s="57">
        <v>2.2000000000000002</v>
      </c>
      <c r="C59" s="57">
        <v>12.5</v>
      </c>
      <c r="D59" s="40">
        <v>17</v>
      </c>
      <c r="E59" s="61" t="s">
        <v>163</v>
      </c>
      <c r="F59" s="125">
        <v>0.18402777777777779</v>
      </c>
      <c r="G59" s="125">
        <f>G58+"0:2"</f>
        <v>0.25</v>
      </c>
      <c r="H59" s="125">
        <f>H58+"0:3"</f>
        <v>0.30138888888888887</v>
      </c>
      <c r="I59" s="125">
        <v>0.3888888888888889</v>
      </c>
      <c r="J59" s="125">
        <v>0.47222222222222227</v>
      </c>
      <c r="K59" s="125">
        <f>K58+"0:2"</f>
        <v>0.54166666666666663</v>
      </c>
      <c r="L59" s="125">
        <v>0.58333333333333337</v>
      </c>
      <c r="M59" s="125">
        <f>M58+"0:2"</f>
        <v>0.63194444444444442</v>
      </c>
      <c r="N59" s="125">
        <v>0.66666666666666663</v>
      </c>
      <c r="O59" s="125">
        <f>O58+"0:2"</f>
        <v>0.71527777777777768</v>
      </c>
      <c r="P59" s="125">
        <v>0.82291666666666663</v>
      </c>
      <c r="R59" s="125">
        <f>R55+"0:3"</f>
        <v>0.35486111111111102</v>
      </c>
      <c r="S59" s="125">
        <f t="shared" ref="S59:T59" si="41">S55+"0:3"</f>
        <v>0.5215277777777777</v>
      </c>
      <c r="T59" s="125">
        <f t="shared" si="41"/>
        <v>0.68819444444444433</v>
      </c>
      <c r="U59" s="119"/>
      <c r="V59" s="6"/>
      <c r="W59" s="5"/>
    </row>
    <row r="60" spans="1:23" x14ac:dyDescent="0.2">
      <c r="A60" s="57">
        <v>3.4</v>
      </c>
      <c r="B60" s="57" t="s">
        <v>25</v>
      </c>
      <c r="C60" s="57" t="s">
        <v>25</v>
      </c>
      <c r="D60" s="40">
        <v>16</v>
      </c>
      <c r="E60" s="61" t="s">
        <v>162</v>
      </c>
      <c r="F60" s="125">
        <f>F59+"0:2"</f>
        <v>0.18541666666666667</v>
      </c>
      <c r="G60" s="125">
        <f t="shared" ref="G60:N60" si="42">G59+"0:2"</f>
        <v>0.25138888888888888</v>
      </c>
      <c r="H60" s="125">
        <f t="shared" si="42"/>
        <v>0.30277777777777776</v>
      </c>
      <c r="I60" s="125">
        <f t="shared" si="42"/>
        <v>0.39027777777777778</v>
      </c>
      <c r="J60" s="125">
        <f t="shared" si="42"/>
        <v>0.47361111111111115</v>
      </c>
      <c r="K60" s="125">
        <f t="shared" si="42"/>
        <v>0.54305555555555551</v>
      </c>
      <c r="L60" s="125">
        <f t="shared" si="42"/>
        <v>0.58472222222222225</v>
      </c>
      <c r="M60" s="125" t="s">
        <v>25</v>
      </c>
      <c r="N60" s="125">
        <f t="shared" si="42"/>
        <v>0.66805555555555551</v>
      </c>
      <c r="O60" s="125" t="s">
        <v>25</v>
      </c>
      <c r="P60" s="125" t="s">
        <v>25</v>
      </c>
      <c r="R60" s="125" t="s">
        <v>25</v>
      </c>
      <c r="S60" s="125" t="s">
        <v>25</v>
      </c>
      <c r="T60" s="125" t="s">
        <v>25</v>
      </c>
      <c r="U60" s="119"/>
      <c r="V60" s="6"/>
      <c r="W60" s="5"/>
    </row>
    <row r="61" spans="1:23" x14ac:dyDescent="0.2">
      <c r="A61" s="57">
        <v>3.8</v>
      </c>
      <c r="B61" s="57" t="s">
        <v>25</v>
      </c>
      <c r="C61" s="57" t="s">
        <v>25</v>
      </c>
      <c r="D61" s="40">
        <v>15</v>
      </c>
      <c r="E61" s="61" t="s">
        <v>161</v>
      </c>
      <c r="F61" s="125">
        <f>F60+"0:1"</f>
        <v>0.18611111111111112</v>
      </c>
      <c r="G61" s="125">
        <f t="shared" ref="G61:N62" si="43">G60+"0:1"</f>
        <v>0.25208333333333333</v>
      </c>
      <c r="H61" s="125">
        <f>H60+"0:2"</f>
        <v>0.30416666666666664</v>
      </c>
      <c r="I61" s="125">
        <f t="shared" si="43"/>
        <v>0.39097222222222222</v>
      </c>
      <c r="J61" s="125">
        <f t="shared" si="43"/>
        <v>0.47430555555555559</v>
      </c>
      <c r="K61" s="125">
        <f t="shared" si="43"/>
        <v>0.54374999999999996</v>
      </c>
      <c r="L61" s="125">
        <f t="shared" si="43"/>
        <v>0.5854166666666667</v>
      </c>
      <c r="M61" s="125" t="s">
        <v>25</v>
      </c>
      <c r="N61" s="125">
        <f t="shared" si="43"/>
        <v>0.66874999999999996</v>
      </c>
      <c r="O61" s="125" t="s">
        <v>25</v>
      </c>
      <c r="P61" s="125" t="s">
        <v>25</v>
      </c>
      <c r="R61" s="125" t="s">
        <v>25</v>
      </c>
      <c r="S61" s="125" t="s">
        <v>25</v>
      </c>
      <c r="T61" s="125" t="s">
        <v>25</v>
      </c>
      <c r="U61" s="119"/>
      <c r="V61" s="6"/>
      <c r="W61" s="5"/>
    </row>
    <row r="62" spans="1:23" x14ac:dyDescent="0.2">
      <c r="A62" s="57">
        <v>4.0999999999999996</v>
      </c>
      <c r="B62" s="57" t="s">
        <v>25</v>
      </c>
      <c r="C62" s="57" t="s">
        <v>25</v>
      </c>
      <c r="D62" s="40">
        <v>14</v>
      </c>
      <c r="E62" s="61" t="s">
        <v>148</v>
      </c>
      <c r="F62" s="125">
        <f>F61+"0:1"</f>
        <v>0.18680555555555556</v>
      </c>
      <c r="G62" s="125">
        <f t="shared" si="43"/>
        <v>0.25277777777777777</v>
      </c>
      <c r="H62" s="125">
        <f>H61+"0:4"</f>
        <v>0.30694444444444441</v>
      </c>
      <c r="I62" s="125">
        <f t="shared" si="43"/>
        <v>0.39166666666666666</v>
      </c>
      <c r="J62" s="125">
        <f t="shared" si="43"/>
        <v>0.47500000000000003</v>
      </c>
      <c r="K62" s="125">
        <f t="shared" si="43"/>
        <v>0.5444444444444444</v>
      </c>
      <c r="L62" s="125">
        <f t="shared" si="43"/>
        <v>0.58611111111111114</v>
      </c>
      <c r="M62" s="125" t="s">
        <v>25</v>
      </c>
      <c r="N62" s="125">
        <f t="shared" si="43"/>
        <v>0.6694444444444444</v>
      </c>
      <c r="O62" s="125" t="s">
        <v>25</v>
      </c>
      <c r="P62" s="125" t="s">
        <v>25</v>
      </c>
      <c r="R62" s="125" t="s">
        <v>25</v>
      </c>
      <c r="S62" s="125" t="s">
        <v>25</v>
      </c>
      <c r="T62" s="125" t="s">
        <v>25</v>
      </c>
      <c r="U62" s="119"/>
      <c r="V62" s="6"/>
      <c r="W62" s="5"/>
    </row>
    <row r="63" spans="1:23" x14ac:dyDescent="0.2">
      <c r="A63" s="57">
        <v>5.6</v>
      </c>
      <c r="B63" s="57" t="s">
        <v>25</v>
      </c>
      <c r="C63" s="57" t="s">
        <v>25</v>
      </c>
      <c r="D63" s="40">
        <v>13</v>
      </c>
      <c r="E63" s="61" t="s">
        <v>160</v>
      </c>
      <c r="F63" s="125">
        <f>F62+"0:2"</f>
        <v>0.18819444444444444</v>
      </c>
      <c r="G63" s="125">
        <f t="shared" ref="G63:N64" si="44">G62+"0:2"</f>
        <v>0.25416666666666665</v>
      </c>
      <c r="H63" s="125">
        <f t="shared" si="44"/>
        <v>0.30833333333333329</v>
      </c>
      <c r="I63" s="125">
        <f t="shared" si="44"/>
        <v>0.39305555555555555</v>
      </c>
      <c r="J63" s="125">
        <f t="shared" si="44"/>
        <v>0.47638888888888892</v>
      </c>
      <c r="K63" s="125">
        <f t="shared" si="44"/>
        <v>0.54583333333333328</v>
      </c>
      <c r="L63" s="125">
        <f t="shared" si="44"/>
        <v>0.58750000000000002</v>
      </c>
      <c r="M63" s="125" t="s">
        <v>25</v>
      </c>
      <c r="N63" s="125">
        <f t="shared" si="44"/>
        <v>0.67083333333333328</v>
      </c>
      <c r="O63" s="125" t="s">
        <v>25</v>
      </c>
      <c r="P63" s="125" t="s">
        <v>25</v>
      </c>
      <c r="R63" s="125" t="s">
        <v>25</v>
      </c>
      <c r="S63" s="125" t="s">
        <v>25</v>
      </c>
      <c r="T63" s="125" t="s">
        <v>25</v>
      </c>
      <c r="U63" s="119"/>
      <c r="V63" s="6"/>
      <c r="W63" s="5"/>
    </row>
    <row r="64" spans="1:23" x14ac:dyDescent="0.2">
      <c r="A64" s="57">
        <v>7.1</v>
      </c>
      <c r="B64" s="57" t="s">
        <v>25</v>
      </c>
      <c r="C64" s="57" t="s">
        <v>25</v>
      </c>
      <c r="D64" s="40">
        <v>12</v>
      </c>
      <c r="E64" s="61" t="s">
        <v>150</v>
      </c>
      <c r="F64" s="125">
        <f>F63+"0:2"</f>
        <v>0.18958333333333333</v>
      </c>
      <c r="G64" s="125">
        <f t="shared" si="44"/>
        <v>0.25555555555555554</v>
      </c>
      <c r="H64" s="125">
        <f t="shared" si="44"/>
        <v>0.30972222222222218</v>
      </c>
      <c r="I64" s="125">
        <f t="shared" si="44"/>
        <v>0.39444444444444443</v>
      </c>
      <c r="J64" s="125">
        <f t="shared" si="44"/>
        <v>0.4777777777777778</v>
      </c>
      <c r="K64" s="125">
        <f t="shared" si="44"/>
        <v>0.54722222222222217</v>
      </c>
      <c r="L64" s="125">
        <f t="shared" si="44"/>
        <v>0.58888888888888891</v>
      </c>
      <c r="M64" s="125" t="s">
        <v>25</v>
      </c>
      <c r="N64" s="125">
        <f t="shared" si="44"/>
        <v>0.67222222222222217</v>
      </c>
      <c r="O64" s="125" t="s">
        <v>25</v>
      </c>
      <c r="P64" s="125" t="s">
        <v>25</v>
      </c>
      <c r="R64" s="125" t="s">
        <v>25</v>
      </c>
      <c r="S64" s="125" t="s">
        <v>25</v>
      </c>
      <c r="T64" s="125" t="s">
        <v>25</v>
      </c>
      <c r="U64" s="119"/>
      <c r="V64" s="6"/>
      <c r="W64" s="5"/>
    </row>
    <row r="65" spans="1:26" x14ac:dyDescent="0.2">
      <c r="A65" s="57" t="s">
        <v>25</v>
      </c>
      <c r="B65" s="57">
        <v>4.3999999999999986</v>
      </c>
      <c r="C65" s="57">
        <v>14.7</v>
      </c>
      <c r="D65" s="40">
        <v>11</v>
      </c>
      <c r="E65" s="61" t="s">
        <v>159</v>
      </c>
      <c r="F65" s="125" t="s">
        <v>25</v>
      </c>
      <c r="G65" s="125" t="s">
        <v>25</v>
      </c>
      <c r="H65" s="125" t="s">
        <v>25</v>
      </c>
      <c r="I65" s="125" t="s">
        <v>25</v>
      </c>
      <c r="J65" s="125" t="s">
        <v>25</v>
      </c>
      <c r="K65" s="125" t="s">
        <v>25</v>
      </c>
      <c r="L65" s="125" t="s">
        <v>25</v>
      </c>
      <c r="M65" s="125">
        <f>M59+"0:3"</f>
        <v>0.63402777777777775</v>
      </c>
      <c r="N65" s="125" t="s">
        <v>25</v>
      </c>
      <c r="O65" s="125">
        <f>O59+"0:3"</f>
        <v>0.71736111111111101</v>
      </c>
      <c r="P65" s="125">
        <f>P59+"0:3"</f>
        <v>0.82499999999999996</v>
      </c>
      <c r="R65" s="125">
        <f>R59+"0:3"</f>
        <v>0.35694444444444434</v>
      </c>
      <c r="S65" s="125">
        <f t="shared" ref="S65:T65" si="45">S59+"0:3"</f>
        <v>0.52361111111111103</v>
      </c>
      <c r="T65" s="125">
        <f t="shared" si="45"/>
        <v>0.69027777777777766</v>
      </c>
      <c r="U65" s="119"/>
      <c r="V65" s="6"/>
      <c r="W65" s="5"/>
    </row>
    <row r="66" spans="1:26" x14ac:dyDescent="0.2">
      <c r="A66" s="57">
        <v>8.6</v>
      </c>
      <c r="B66" s="57">
        <v>5.6</v>
      </c>
      <c r="C66" s="57">
        <v>15.9</v>
      </c>
      <c r="D66" s="40">
        <v>10</v>
      </c>
      <c r="E66" s="61" t="s">
        <v>158</v>
      </c>
      <c r="F66" s="125">
        <f>F64+"0:3"</f>
        <v>0.19166666666666665</v>
      </c>
      <c r="G66" s="125">
        <f t="shared" ref="G66:L66" si="46">G64+"0:3"</f>
        <v>0.25763888888888886</v>
      </c>
      <c r="H66" s="125">
        <f>H64+"0:5"</f>
        <v>0.31319444444444439</v>
      </c>
      <c r="I66" s="125">
        <f t="shared" si="46"/>
        <v>0.39652777777777776</v>
      </c>
      <c r="J66" s="125">
        <f t="shared" si="46"/>
        <v>0.47986111111111113</v>
      </c>
      <c r="K66" s="125">
        <f t="shared" si="46"/>
        <v>0.54930555555555549</v>
      </c>
      <c r="L66" s="125">
        <f t="shared" si="46"/>
        <v>0.59097222222222223</v>
      </c>
      <c r="M66" s="125">
        <f>M65+"0:2"</f>
        <v>0.63541666666666663</v>
      </c>
      <c r="N66" s="125">
        <f t="shared" ref="N66" si="47">N64+"0:3"</f>
        <v>0.67430555555555549</v>
      </c>
      <c r="O66" s="125">
        <f>O65+"0:2"</f>
        <v>0.71874999999999989</v>
      </c>
      <c r="P66" s="125">
        <f>P65+"0:2"</f>
        <v>0.82638888888888884</v>
      </c>
      <c r="R66" s="125">
        <f t="shared" ref="R66:T66" si="48">R65+"0:2"</f>
        <v>0.35833333333333323</v>
      </c>
      <c r="S66" s="125">
        <f t="shared" si="48"/>
        <v>0.52499999999999991</v>
      </c>
      <c r="T66" s="125">
        <f t="shared" si="48"/>
        <v>0.69166666666666654</v>
      </c>
      <c r="U66" s="119"/>
      <c r="V66" s="6"/>
      <c r="W66" s="5"/>
    </row>
    <row r="67" spans="1:26" x14ac:dyDescent="0.2">
      <c r="A67" s="57">
        <v>9.3000000000000007</v>
      </c>
      <c r="B67" s="57">
        <v>6.3000000000000007</v>
      </c>
      <c r="C67" s="57">
        <v>16.600000000000001</v>
      </c>
      <c r="D67" s="40">
        <v>9</v>
      </c>
      <c r="E67" s="61" t="s">
        <v>157</v>
      </c>
      <c r="F67" s="125">
        <f>F66+"0:1"</f>
        <v>0.19236111111111109</v>
      </c>
      <c r="G67" s="125">
        <f t="shared" ref="G67:P67" si="49">G66+"0:1"</f>
        <v>0.2583333333333333</v>
      </c>
      <c r="H67" s="125">
        <f t="shared" si="49"/>
        <v>0.31388888888888883</v>
      </c>
      <c r="I67" s="125">
        <f t="shared" si="49"/>
        <v>0.3972222222222222</v>
      </c>
      <c r="J67" s="125">
        <f t="shared" si="49"/>
        <v>0.48055555555555557</v>
      </c>
      <c r="K67" s="125">
        <f t="shared" si="49"/>
        <v>0.54999999999999993</v>
      </c>
      <c r="L67" s="125">
        <f t="shared" si="49"/>
        <v>0.59166666666666667</v>
      </c>
      <c r="M67" s="125">
        <f t="shared" si="49"/>
        <v>0.63611111111111107</v>
      </c>
      <c r="N67" s="125">
        <f t="shared" si="49"/>
        <v>0.67499999999999993</v>
      </c>
      <c r="O67" s="125">
        <f t="shared" si="49"/>
        <v>0.71944444444444433</v>
      </c>
      <c r="P67" s="125">
        <f t="shared" si="49"/>
        <v>0.82708333333333328</v>
      </c>
      <c r="R67" s="125">
        <f t="shared" ref="R67:T67" si="50">R66+"0:1"</f>
        <v>0.35902777777777767</v>
      </c>
      <c r="S67" s="125">
        <f t="shared" si="50"/>
        <v>0.52569444444444435</v>
      </c>
      <c r="T67" s="125">
        <f t="shared" si="50"/>
        <v>0.69236111111111098</v>
      </c>
      <c r="U67" s="119"/>
      <c r="V67" s="6"/>
      <c r="W67" s="5"/>
    </row>
    <row r="68" spans="1:26" x14ac:dyDescent="0.2">
      <c r="A68" s="57">
        <v>10.3</v>
      </c>
      <c r="B68" s="57">
        <v>7.3000000000000007</v>
      </c>
      <c r="C68" s="57">
        <v>17.600000000000001</v>
      </c>
      <c r="D68" s="40">
        <v>8</v>
      </c>
      <c r="E68" s="61" t="s">
        <v>156</v>
      </c>
      <c r="F68" s="125">
        <f>F67+"0:2"</f>
        <v>0.19374999999999998</v>
      </c>
      <c r="G68" s="125">
        <f t="shared" ref="G68:P68" si="51">G67+"0:2"</f>
        <v>0.25972222222222219</v>
      </c>
      <c r="H68" s="125">
        <f t="shared" si="51"/>
        <v>0.31527777777777771</v>
      </c>
      <c r="I68" s="125">
        <f t="shared" si="51"/>
        <v>0.39861111111111108</v>
      </c>
      <c r="J68" s="125">
        <f t="shared" si="51"/>
        <v>0.48194444444444445</v>
      </c>
      <c r="K68" s="125">
        <f t="shared" si="51"/>
        <v>0.55138888888888882</v>
      </c>
      <c r="L68" s="125">
        <f t="shared" si="51"/>
        <v>0.59305555555555556</v>
      </c>
      <c r="M68" s="125">
        <f t="shared" si="51"/>
        <v>0.63749999999999996</v>
      </c>
      <c r="N68" s="125">
        <f t="shared" si="51"/>
        <v>0.67638888888888882</v>
      </c>
      <c r="O68" s="125">
        <f t="shared" si="51"/>
        <v>0.72083333333333321</v>
      </c>
      <c r="P68" s="125">
        <f t="shared" si="51"/>
        <v>0.82847222222222217</v>
      </c>
      <c r="R68" s="125">
        <f t="shared" ref="R68:T68" si="52">R67+"0:2"</f>
        <v>0.36041666666666655</v>
      </c>
      <c r="S68" s="125">
        <f t="shared" si="52"/>
        <v>0.52708333333333324</v>
      </c>
      <c r="T68" s="125">
        <f t="shared" si="52"/>
        <v>0.69374999999999987</v>
      </c>
      <c r="U68" s="119"/>
      <c r="V68" s="6"/>
      <c r="W68" s="5"/>
    </row>
    <row r="69" spans="1:26" s="22" customFormat="1" x14ac:dyDescent="0.2">
      <c r="A69" s="57">
        <v>12.2</v>
      </c>
      <c r="B69" s="57">
        <v>9.1999999999999993</v>
      </c>
      <c r="C69" s="57">
        <v>19.5</v>
      </c>
      <c r="D69" s="40">
        <v>7</v>
      </c>
      <c r="E69" s="24" t="s">
        <v>17</v>
      </c>
      <c r="F69" s="20">
        <f>F68+"0:3"</f>
        <v>0.1958333333333333</v>
      </c>
      <c r="G69" s="20">
        <f t="shared" ref="G69:P69" si="53">G68+"0:3"</f>
        <v>0.26180555555555551</v>
      </c>
      <c r="H69" s="20">
        <f t="shared" si="53"/>
        <v>0.31736111111111104</v>
      </c>
      <c r="I69" s="20">
        <f t="shared" si="53"/>
        <v>0.40069444444444441</v>
      </c>
      <c r="J69" s="20">
        <f t="shared" si="53"/>
        <v>0.48402777777777778</v>
      </c>
      <c r="K69" s="20">
        <f t="shared" si="53"/>
        <v>0.55347222222222214</v>
      </c>
      <c r="L69" s="20">
        <f t="shared" si="53"/>
        <v>0.59513888888888888</v>
      </c>
      <c r="M69" s="20">
        <f t="shared" si="53"/>
        <v>0.63958333333333328</v>
      </c>
      <c r="N69" s="20">
        <f t="shared" si="53"/>
        <v>0.67847222222222214</v>
      </c>
      <c r="O69" s="20">
        <f t="shared" si="53"/>
        <v>0.72291666666666654</v>
      </c>
      <c r="P69" s="20">
        <f t="shared" si="53"/>
        <v>0.83055555555555549</v>
      </c>
      <c r="Q69" s="40"/>
      <c r="R69" s="20">
        <f t="shared" ref="R69:T69" si="54">R68+"0:3"</f>
        <v>0.36249999999999988</v>
      </c>
      <c r="S69" s="20">
        <f t="shared" si="54"/>
        <v>0.52916666666666656</v>
      </c>
      <c r="T69" s="20">
        <f t="shared" si="54"/>
        <v>0.69583333333333319</v>
      </c>
      <c r="U69" s="119"/>
      <c r="V69" s="6"/>
      <c r="W69" s="5"/>
      <c r="X69" s="5"/>
      <c r="Y69" s="6"/>
      <c r="Z69" s="6"/>
    </row>
    <row r="70" spans="1:26" s="1" customFormat="1" x14ac:dyDescent="0.2">
      <c r="A70" s="57">
        <v>12.7</v>
      </c>
      <c r="B70" s="57">
        <v>9.6999999999999993</v>
      </c>
      <c r="C70" s="57">
        <v>20</v>
      </c>
      <c r="D70" s="40">
        <v>6</v>
      </c>
      <c r="E70" s="24" t="s">
        <v>16</v>
      </c>
      <c r="F70" s="20">
        <f>F69+"0:1"</f>
        <v>0.19652777777777775</v>
      </c>
      <c r="G70" s="20">
        <f t="shared" ref="G70:P70" si="55">G69+"0:1"</f>
        <v>0.26249999999999996</v>
      </c>
      <c r="H70" s="20">
        <f t="shared" si="55"/>
        <v>0.31805555555555548</v>
      </c>
      <c r="I70" s="20">
        <f t="shared" si="55"/>
        <v>0.40138888888888885</v>
      </c>
      <c r="J70" s="20">
        <f t="shared" si="55"/>
        <v>0.48472222222222222</v>
      </c>
      <c r="K70" s="20">
        <f t="shared" si="55"/>
        <v>0.55416666666666659</v>
      </c>
      <c r="L70" s="20">
        <f t="shared" si="55"/>
        <v>0.59583333333333333</v>
      </c>
      <c r="M70" s="20">
        <f t="shared" si="55"/>
        <v>0.64027777777777772</v>
      </c>
      <c r="N70" s="20">
        <f t="shared" si="55"/>
        <v>0.67916666666666659</v>
      </c>
      <c r="O70" s="20">
        <f t="shared" si="55"/>
        <v>0.72361111111111098</v>
      </c>
      <c r="P70" s="20">
        <f t="shared" si="55"/>
        <v>0.83124999999999993</v>
      </c>
      <c r="Q70" s="40"/>
      <c r="R70" s="20">
        <f t="shared" ref="R70:T70" si="56">R69+"0:1"</f>
        <v>0.36319444444444432</v>
      </c>
      <c r="S70" s="20">
        <f t="shared" si="56"/>
        <v>0.52986111111111101</v>
      </c>
      <c r="T70" s="20">
        <f t="shared" si="56"/>
        <v>0.69652777777777763</v>
      </c>
      <c r="U70" s="119"/>
      <c r="V70" s="6"/>
      <c r="W70" s="5"/>
      <c r="X70" s="5"/>
      <c r="Y70" s="6"/>
      <c r="Z70" s="6"/>
    </row>
    <row r="71" spans="1:26" s="1" customFormat="1" x14ac:dyDescent="0.2">
      <c r="A71" s="57">
        <v>13.3</v>
      </c>
      <c r="B71" s="57">
        <v>10.3</v>
      </c>
      <c r="C71" s="57">
        <v>20.6</v>
      </c>
      <c r="D71" s="40">
        <v>5</v>
      </c>
      <c r="E71" s="24" t="s">
        <v>15</v>
      </c>
      <c r="F71" s="20">
        <f>F70+"0:2"</f>
        <v>0.19791666666666663</v>
      </c>
      <c r="G71" s="20">
        <f t="shared" ref="G71:P71" si="57">G70+"0:2"</f>
        <v>0.26388888888888884</v>
      </c>
      <c r="H71" s="20">
        <f t="shared" si="57"/>
        <v>0.31944444444444436</v>
      </c>
      <c r="I71" s="20">
        <f t="shared" si="57"/>
        <v>0.40277777777777773</v>
      </c>
      <c r="J71" s="20">
        <f t="shared" si="57"/>
        <v>0.4861111111111111</v>
      </c>
      <c r="K71" s="20">
        <f t="shared" si="57"/>
        <v>0.55555555555555547</v>
      </c>
      <c r="L71" s="20">
        <f t="shared" si="57"/>
        <v>0.59722222222222221</v>
      </c>
      <c r="M71" s="20">
        <f t="shared" si="57"/>
        <v>0.64166666666666661</v>
      </c>
      <c r="N71" s="20">
        <f t="shared" si="57"/>
        <v>0.68055555555555547</v>
      </c>
      <c r="O71" s="20">
        <f t="shared" si="57"/>
        <v>0.72499999999999987</v>
      </c>
      <c r="P71" s="20">
        <f t="shared" si="57"/>
        <v>0.83263888888888882</v>
      </c>
      <c r="Q71" s="40"/>
      <c r="R71" s="20">
        <f t="shared" ref="R71" si="58">R70+"0:2"</f>
        <v>0.3645833333333332</v>
      </c>
      <c r="S71" s="20">
        <f t="shared" ref="S71" si="59">S70+"0:2"</f>
        <v>0.53124999999999989</v>
      </c>
      <c r="T71" s="20">
        <f t="shared" ref="T71" si="60">T70+"0:2"</f>
        <v>0.69791666666666652</v>
      </c>
      <c r="U71" s="119"/>
      <c r="V71" s="6"/>
      <c r="W71" s="5"/>
      <c r="X71" s="5"/>
      <c r="Y71" s="6"/>
      <c r="Z71" s="6"/>
    </row>
    <row r="72" spans="1:26" s="1" customFormat="1" x14ac:dyDescent="0.2">
      <c r="A72" s="57">
        <v>14.099999999999998</v>
      </c>
      <c r="B72" s="57">
        <v>11.099999999999998</v>
      </c>
      <c r="C72" s="57">
        <v>21.4</v>
      </c>
      <c r="D72" s="40">
        <v>4</v>
      </c>
      <c r="E72" s="24" t="s">
        <v>14</v>
      </c>
      <c r="F72" s="20" t="s">
        <v>13</v>
      </c>
      <c r="G72" s="20" t="s">
        <v>13</v>
      </c>
      <c r="H72" s="20" t="s">
        <v>13</v>
      </c>
      <c r="I72" s="20" t="s">
        <v>13</v>
      </c>
      <c r="J72" s="20" t="s">
        <v>13</v>
      </c>
      <c r="K72" s="20" t="s">
        <v>13</v>
      </c>
      <c r="L72" s="20" t="s">
        <v>13</v>
      </c>
      <c r="M72" s="20" t="s">
        <v>13</v>
      </c>
      <c r="N72" s="20" t="s">
        <v>13</v>
      </c>
      <c r="O72" s="20" t="s">
        <v>13</v>
      </c>
      <c r="P72" s="20" t="s">
        <v>13</v>
      </c>
      <c r="Q72" s="40"/>
      <c r="R72" s="20" t="s">
        <v>13</v>
      </c>
      <c r="S72" s="20" t="s">
        <v>13</v>
      </c>
      <c r="T72" s="20" t="s">
        <v>13</v>
      </c>
      <c r="U72" s="119"/>
      <c r="V72" s="6"/>
      <c r="W72" s="5"/>
      <c r="X72" s="5"/>
      <c r="Y72" s="6"/>
      <c r="Z72" s="6"/>
    </row>
    <row r="73" spans="1:26" s="1" customFormat="1" x14ac:dyDescent="0.2">
      <c r="A73" s="57">
        <v>14.3</v>
      </c>
      <c r="B73" s="57">
        <v>11.3</v>
      </c>
      <c r="C73" s="57">
        <v>21.6</v>
      </c>
      <c r="D73" s="40">
        <v>3</v>
      </c>
      <c r="E73" s="24" t="s">
        <v>12</v>
      </c>
      <c r="F73" s="20">
        <f>F71+"0:2"</f>
        <v>0.19930555555555551</v>
      </c>
      <c r="G73" s="20">
        <f t="shared" ref="G73:P73" si="61">G71+"0:2"</f>
        <v>0.26527777777777772</v>
      </c>
      <c r="H73" s="20">
        <f t="shared" si="61"/>
        <v>0.32083333333333325</v>
      </c>
      <c r="I73" s="20">
        <f t="shared" si="61"/>
        <v>0.40416666666666662</v>
      </c>
      <c r="J73" s="20">
        <f t="shared" si="61"/>
        <v>0.48749999999999999</v>
      </c>
      <c r="K73" s="20">
        <f t="shared" si="61"/>
        <v>0.55694444444444435</v>
      </c>
      <c r="L73" s="20">
        <f t="shared" si="61"/>
        <v>0.59861111111111109</v>
      </c>
      <c r="M73" s="20">
        <f t="shared" si="61"/>
        <v>0.64305555555555549</v>
      </c>
      <c r="N73" s="20">
        <f t="shared" si="61"/>
        <v>0.68194444444444435</v>
      </c>
      <c r="O73" s="20">
        <f t="shared" si="61"/>
        <v>0.72638888888888875</v>
      </c>
      <c r="P73" s="20">
        <f t="shared" si="61"/>
        <v>0.8340277777777777</v>
      </c>
      <c r="Q73" s="40"/>
      <c r="R73" s="20">
        <f t="shared" ref="R73:T73" si="62">R71+"0:2"</f>
        <v>0.36597222222222209</v>
      </c>
      <c r="S73" s="20">
        <f t="shared" si="62"/>
        <v>0.53263888888888877</v>
      </c>
      <c r="T73" s="20">
        <f t="shared" si="62"/>
        <v>0.6993055555555554</v>
      </c>
      <c r="U73" s="119"/>
      <c r="V73" s="6"/>
      <c r="W73" s="5"/>
      <c r="X73" s="5"/>
      <c r="Y73" s="6"/>
      <c r="Z73" s="6"/>
    </row>
    <row r="74" spans="1:26" s="1" customFormat="1" x14ac:dyDescent="0.2">
      <c r="A74" s="57">
        <v>14.499999999999996</v>
      </c>
      <c r="B74" s="57">
        <v>11.499999999999996</v>
      </c>
      <c r="C74" s="57">
        <v>21.799999999999997</v>
      </c>
      <c r="D74" s="40">
        <v>2</v>
      </c>
      <c r="E74" s="19" t="s">
        <v>11</v>
      </c>
      <c r="F74" s="20" t="s">
        <v>25</v>
      </c>
      <c r="G74" s="20" t="s">
        <v>25</v>
      </c>
      <c r="H74" s="20" t="s">
        <v>25</v>
      </c>
      <c r="I74" s="20" t="s">
        <v>25</v>
      </c>
      <c r="J74" s="20" t="s">
        <v>25</v>
      </c>
      <c r="K74" s="20" t="s">
        <v>25</v>
      </c>
      <c r="L74" s="20" t="s">
        <v>25</v>
      </c>
      <c r="M74" s="20" t="s">
        <v>25</v>
      </c>
      <c r="N74" s="20" t="s">
        <v>25</v>
      </c>
      <c r="O74" s="20" t="s">
        <v>25</v>
      </c>
      <c r="P74" s="20" t="s">
        <v>25</v>
      </c>
      <c r="Q74" s="40"/>
      <c r="R74" s="20" t="s">
        <v>25</v>
      </c>
      <c r="S74" s="20" t="s">
        <v>25</v>
      </c>
      <c r="T74" s="20" t="s">
        <v>25</v>
      </c>
      <c r="U74" s="119"/>
      <c r="V74" s="6"/>
      <c r="W74" s="5"/>
      <c r="X74" s="5"/>
      <c r="Y74" s="6"/>
      <c r="Z74" s="6"/>
    </row>
    <row r="75" spans="1:26" s="1" customFormat="1" x14ac:dyDescent="0.2">
      <c r="A75" s="57">
        <v>15.2</v>
      </c>
      <c r="B75" s="57">
        <v>12.2</v>
      </c>
      <c r="C75" s="57">
        <v>22.5</v>
      </c>
      <c r="D75" s="40">
        <v>1</v>
      </c>
      <c r="E75" s="25" t="s">
        <v>9</v>
      </c>
      <c r="F75" s="26">
        <f>F73+"0:3"</f>
        <v>0.20138888888888884</v>
      </c>
      <c r="G75" s="26">
        <f t="shared" ref="G75:P75" si="63">G73+"0:3"</f>
        <v>0.26736111111111105</v>
      </c>
      <c r="H75" s="26">
        <f t="shared" si="63"/>
        <v>0.32291666666666657</v>
      </c>
      <c r="I75" s="26">
        <f t="shared" si="63"/>
        <v>0.40624999999999994</v>
      </c>
      <c r="J75" s="26">
        <f t="shared" si="63"/>
        <v>0.48958333333333331</v>
      </c>
      <c r="K75" s="26">
        <f t="shared" si="63"/>
        <v>0.55902777777777768</v>
      </c>
      <c r="L75" s="26">
        <f t="shared" si="63"/>
        <v>0.60069444444444442</v>
      </c>
      <c r="M75" s="26">
        <f t="shared" si="63"/>
        <v>0.64513888888888882</v>
      </c>
      <c r="N75" s="26">
        <f t="shared" si="63"/>
        <v>0.68402777777777768</v>
      </c>
      <c r="O75" s="26">
        <f t="shared" si="63"/>
        <v>0.72847222222222208</v>
      </c>
      <c r="P75" s="26">
        <f t="shared" si="63"/>
        <v>0.83611111111111103</v>
      </c>
      <c r="Q75" s="40"/>
      <c r="R75" s="26">
        <f t="shared" ref="R75:T75" si="64">R73+"0:3"</f>
        <v>0.36805555555555541</v>
      </c>
      <c r="S75" s="26">
        <f t="shared" si="64"/>
        <v>0.5347222222222221</v>
      </c>
      <c r="T75" s="26">
        <f t="shared" si="64"/>
        <v>0.70138888888888873</v>
      </c>
      <c r="U75" s="119"/>
      <c r="V75" s="6"/>
      <c r="W75" s="5"/>
      <c r="X75" s="5"/>
      <c r="Y75" s="6"/>
      <c r="Z75" s="6"/>
    </row>
    <row r="76" spans="1:26" s="1" customFormat="1" x14ac:dyDescent="0.2">
      <c r="A76" s="57"/>
      <c r="B76" s="57"/>
      <c r="C76" s="57"/>
      <c r="D76" s="15"/>
      <c r="E76" s="153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40"/>
      <c r="R76" s="40"/>
      <c r="S76" s="40"/>
      <c r="T76" s="21"/>
      <c r="U76" s="119"/>
      <c r="V76" s="6"/>
      <c r="W76" s="5"/>
      <c r="X76" s="5"/>
      <c r="Y76" s="6"/>
      <c r="Z76" s="6"/>
    </row>
    <row r="77" spans="1:26" x14ac:dyDescent="0.2">
      <c r="W77" s="6"/>
    </row>
  </sheetData>
  <pageMargins left="0.7" right="0.7" top="0.78740157499999996" bottom="0.78740157499999996" header="0.3" footer="0.3"/>
  <ignoredErrors>
    <ignoredError sqref="F43:T75 F16:T4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showGridLines="0" workbookViewId="0">
      <selection activeCell="D2" sqref="D2"/>
    </sheetView>
  </sheetViews>
  <sheetFormatPr defaultColWidth="9.140625" defaultRowHeight="12" x14ac:dyDescent="0.2"/>
  <cols>
    <col min="1" max="2" width="5.140625" style="57" customWidth="1"/>
    <col min="3" max="3" width="5.140625" style="40" customWidth="1"/>
    <col min="4" max="4" width="35.5703125" style="121" customWidth="1"/>
    <col min="5" max="18" width="6.140625" style="134" customWidth="1"/>
    <col min="19" max="98" width="6.140625" style="121" customWidth="1"/>
    <col min="99" max="16384" width="9.140625" style="121"/>
  </cols>
  <sheetData>
    <row r="1" spans="1:19" x14ac:dyDescent="0.2">
      <c r="N1" s="200" t="s">
        <v>625</v>
      </c>
    </row>
    <row r="2" spans="1:19" s="161" customFormat="1" ht="15" x14ac:dyDescent="0.25">
      <c r="A2" s="175"/>
      <c r="B2" s="175"/>
      <c r="C2" s="176"/>
      <c r="D2" s="161" t="s">
        <v>463</v>
      </c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</row>
    <row r="3" spans="1:19" x14ac:dyDescent="0.2">
      <c r="E3" s="162" t="s">
        <v>0</v>
      </c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</row>
    <row r="4" spans="1:19" x14ac:dyDescent="0.2">
      <c r="D4" s="13" t="s">
        <v>2</v>
      </c>
      <c r="E4" s="164">
        <v>1</v>
      </c>
      <c r="F4" s="164">
        <v>3</v>
      </c>
      <c r="G4" s="164">
        <v>51</v>
      </c>
      <c r="H4" s="164">
        <v>15</v>
      </c>
      <c r="I4" s="164">
        <v>5</v>
      </c>
      <c r="J4" s="164">
        <v>7</v>
      </c>
      <c r="K4" s="164">
        <v>53</v>
      </c>
      <c r="L4" s="164">
        <v>9</v>
      </c>
      <c r="M4" s="164">
        <v>55</v>
      </c>
      <c r="N4" s="164">
        <v>11</v>
      </c>
      <c r="O4" s="121"/>
      <c r="R4" s="121"/>
      <c r="S4" s="134"/>
    </row>
    <row r="5" spans="1:19" x14ac:dyDescent="0.2">
      <c r="D5" s="13" t="s">
        <v>3</v>
      </c>
      <c r="E5" s="165" t="s">
        <v>4</v>
      </c>
      <c r="F5" s="165" t="s">
        <v>4</v>
      </c>
      <c r="G5" s="165" t="s">
        <v>4</v>
      </c>
      <c r="H5" s="165" t="s">
        <v>4</v>
      </c>
      <c r="I5" s="165" t="s">
        <v>4</v>
      </c>
      <c r="J5" s="165" t="s">
        <v>4</v>
      </c>
      <c r="K5" s="165" t="s">
        <v>4</v>
      </c>
      <c r="L5" s="165" t="s">
        <v>4</v>
      </c>
      <c r="M5" s="165" t="s">
        <v>4</v>
      </c>
      <c r="N5" s="165" t="s">
        <v>4</v>
      </c>
      <c r="O5" s="121"/>
      <c r="R5" s="121"/>
      <c r="S5" s="134"/>
    </row>
    <row r="6" spans="1:19" x14ac:dyDescent="0.2">
      <c r="A6" s="134" t="s">
        <v>77</v>
      </c>
      <c r="B6" s="134" t="s">
        <v>77</v>
      </c>
      <c r="C6" s="166" t="s">
        <v>7</v>
      </c>
      <c r="D6" s="13" t="s">
        <v>8</v>
      </c>
      <c r="E6" s="17"/>
      <c r="F6" s="17"/>
      <c r="G6" s="17">
        <v>10</v>
      </c>
      <c r="H6" s="17"/>
      <c r="I6" s="17"/>
      <c r="J6" s="17"/>
      <c r="K6" s="17"/>
      <c r="L6" s="17"/>
      <c r="M6" s="17"/>
      <c r="N6" s="17"/>
      <c r="O6" s="121"/>
      <c r="R6" s="121"/>
      <c r="S6" s="134"/>
    </row>
    <row r="7" spans="1:19" x14ac:dyDescent="0.2">
      <c r="A7" s="57">
        <v>0</v>
      </c>
      <c r="C7" s="40">
        <v>1</v>
      </c>
      <c r="D7" s="48" t="s">
        <v>21</v>
      </c>
      <c r="E7" s="141"/>
      <c r="F7" s="141"/>
      <c r="G7" s="141"/>
      <c r="H7" s="141"/>
      <c r="I7" s="141"/>
      <c r="J7" s="141"/>
      <c r="K7" s="141">
        <v>0.55694444444444446</v>
      </c>
      <c r="L7" s="141"/>
      <c r="M7" s="141">
        <v>0.64027777777777783</v>
      </c>
      <c r="N7" s="141"/>
      <c r="O7" s="121"/>
      <c r="R7" s="121"/>
      <c r="S7" s="134"/>
    </row>
    <row r="8" spans="1:19" x14ac:dyDescent="0.2">
      <c r="A8" s="57">
        <v>3.4</v>
      </c>
      <c r="C8" s="40">
        <v>2</v>
      </c>
      <c r="D8" s="172" t="s">
        <v>226</v>
      </c>
      <c r="E8" s="139"/>
      <c r="F8" s="139"/>
      <c r="G8" s="139"/>
      <c r="H8" s="139"/>
      <c r="I8" s="139"/>
      <c r="J8" s="139"/>
      <c r="K8" s="139">
        <f>K7+"0:5"</f>
        <v>0.56041666666666667</v>
      </c>
      <c r="L8" s="139"/>
      <c r="M8" s="139">
        <f>M7+"0:5"</f>
        <v>0.64375000000000004</v>
      </c>
      <c r="N8" s="139"/>
      <c r="O8" s="121"/>
      <c r="R8" s="121"/>
      <c r="S8" s="134"/>
    </row>
    <row r="9" spans="1:19" x14ac:dyDescent="0.2">
      <c r="D9" s="48" t="s">
        <v>226</v>
      </c>
      <c r="E9" s="141">
        <v>0.1875</v>
      </c>
      <c r="F9" s="141"/>
      <c r="G9" s="141"/>
      <c r="H9" s="141">
        <v>0.45833333333333331</v>
      </c>
      <c r="I9" s="141"/>
      <c r="J9" s="141"/>
      <c r="K9" s="141">
        <f>K8</f>
        <v>0.56041666666666667</v>
      </c>
      <c r="L9" s="141">
        <v>0.625</v>
      </c>
      <c r="M9" s="141">
        <f>M8</f>
        <v>0.64375000000000004</v>
      </c>
      <c r="N9" s="141"/>
      <c r="O9" s="121"/>
      <c r="R9" s="121"/>
      <c r="S9" s="134"/>
    </row>
    <row r="10" spans="1:19" x14ac:dyDescent="0.2">
      <c r="A10" s="57">
        <v>5.4</v>
      </c>
      <c r="C10" s="40">
        <v>3</v>
      </c>
      <c r="D10" s="24" t="s">
        <v>227</v>
      </c>
      <c r="E10" s="136">
        <f>E9+"0:3"</f>
        <v>0.18958333333333333</v>
      </c>
      <c r="F10" s="136"/>
      <c r="G10" s="136"/>
      <c r="H10" s="136">
        <f>H9+"0:3"</f>
        <v>0.46041666666666664</v>
      </c>
      <c r="I10" s="136"/>
      <c r="J10" s="136"/>
      <c r="K10" s="136">
        <f>K9+"0:3"</f>
        <v>0.5625</v>
      </c>
      <c r="L10" s="136">
        <f>L9+"0:3"</f>
        <v>0.62708333333333333</v>
      </c>
      <c r="M10" s="136">
        <f>M9+"0:3"</f>
        <v>0.64583333333333337</v>
      </c>
      <c r="N10" s="136"/>
      <c r="O10" s="121"/>
      <c r="R10" s="121"/>
      <c r="S10" s="134"/>
    </row>
    <row r="11" spans="1:19" x14ac:dyDescent="0.2">
      <c r="A11" s="57">
        <v>6.6</v>
      </c>
      <c r="C11" s="40">
        <v>4</v>
      </c>
      <c r="D11" s="24" t="s">
        <v>228</v>
      </c>
      <c r="E11" s="136" t="s">
        <v>50</v>
      </c>
      <c r="F11" s="136"/>
      <c r="G11" s="136"/>
      <c r="H11" s="136" t="s">
        <v>50</v>
      </c>
      <c r="I11" s="136"/>
      <c r="J11" s="136"/>
      <c r="K11" s="136" t="s">
        <v>50</v>
      </c>
      <c r="L11" s="136" t="s">
        <v>50</v>
      </c>
      <c r="M11" s="136" t="s">
        <v>50</v>
      </c>
      <c r="N11" s="136"/>
      <c r="O11" s="121"/>
      <c r="R11" s="121"/>
      <c r="S11" s="134"/>
    </row>
    <row r="12" spans="1:19" x14ac:dyDescent="0.2">
      <c r="A12" s="57">
        <v>6.6</v>
      </c>
      <c r="C12" s="40">
        <v>5</v>
      </c>
      <c r="D12" s="24" t="s">
        <v>229</v>
      </c>
      <c r="E12" s="136">
        <f t="shared" ref="E12" si="0">E10+"0:1"</f>
        <v>0.19027777777777777</v>
      </c>
      <c r="F12" s="136"/>
      <c r="G12" s="136"/>
      <c r="H12" s="136">
        <f t="shared" ref="H12" si="1">H10+"0:1"</f>
        <v>0.46111111111111108</v>
      </c>
      <c r="I12" s="136"/>
      <c r="J12" s="136"/>
      <c r="K12" s="136">
        <f t="shared" ref="K12:L12" si="2">K10+"0:1"</f>
        <v>0.56319444444444444</v>
      </c>
      <c r="L12" s="136">
        <f t="shared" si="2"/>
        <v>0.62777777777777777</v>
      </c>
      <c r="M12" s="136">
        <f t="shared" ref="M12" si="3">M10+"0:1"</f>
        <v>0.64652777777777781</v>
      </c>
      <c r="N12" s="136"/>
      <c r="O12" s="121"/>
      <c r="R12" s="121"/>
      <c r="S12" s="134"/>
    </row>
    <row r="13" spans="1:19" x14ac:dyDescent="0.2">
      <c r="A13" s="57">
        <v>8.4</v>
      </c>
      <c r="C13" s="40">
        <v>6</v>
      </c>
      <c r="D13" s="24" t="s">
        <v>230</v>
      </c>
      <c r="E13" s="136" t="s">
        <v>50</v>
      </c>
      <c r="F13" s="136"/>
      <c r="G13" s="136"/>
      <c r="H13" s="136" t="s">
        <v>50</v>
      </c>
      <c r="I13" s="136"/>
      <c r="J13" s="136"/>
      <c r="K13" s="136" t="s">
        <v>50</v>
      </c>
      <c r="L13" s="136" t="s">
        <v>50</v>
      </c>
      <c r="M13" s="136" t="s">
        <v>50</v>
      </c>
      <c r="N13" s="136"/>
      <c r="O13" s="121"/>
      <c r="R13" s="121"/>
      <c r="S13" s="134"/>
    </row>
    <row r="14" spans="1:19" x14ac:dyDescent="0.2">
      <c r="A14" s="57">
        <v>8.8000000000000007</v>
      </c>
      <c r="B14" s="57">
        <v>0</v>
      </c>
      <c r="C14" s="40">
        <v>7</v>
      </c>
      <c r="D14" s="24" t="s">
        <v>231</v>
      </c>
      <c r="E14" s="136">
        <f t="shared" ref="E14" si="4">E12+"0:3"</f>
        <v>0.19236111111111109</v>
      </c>
      <c r="F14" s="136"/>
      <c r="G14" s="136">
        <v>0.2986111111111111</v>
      </c>
      <c r="H14" s="136">
        <f t="shared" ref="H14" si="5">H12+"0:3"</f>
        <v>0.46319444444444441</v>
      </c>
      <c r="I14" s="136"/>
      <c r="J14" s="136"/>
      <c r="K14" s="136">
        <f t="shared" ref="K14:L14" si="6">K12+"0:3"</f>
        <v>0.56527777777777777</v>
      </c>
      <c r="L14" s="136">
        <f t="shared" si="6"/>
        <v>0.62986111111111109</v>
      </c>
      <c r="M14" s="136">
        <f t="shared" ref="M14" si="7">M12+"0:3"</f>
        <v>0.64861111111111114</v>
      </c>
      <c r="N14" s="136"/>
      <c r="O14" s="121"/>
      <c r="R14" s="121"/>
      <c r="S14" s="134"/>
    </row>
    <row r="15" spans="1:19" x14ac:dyDescent="0.2">
      <c r="A15" s="57">
        <v>9.4</v>
      </c>
      <c r="B15" s="57" t="s">
        <v>25</v>
      </c>
      <c r="C15" s="40">
        <v>8</v>
      </c>
      <c r="D15" s="24" t="s">
        <v>232</v>
      </c>
      <c r="E15" s="136">
        <f>E14+"0:2"</f>
        <v>0.19374999999999998</v>
      </c>
      <c r="F15" s="136"/>
      <c r="G15" s="136" t="s">
        <v>25</v>
      </c>
      <c r="H15" s="136">
        <f>H14+"0:2"</f>
        <v>0.46458333333333329</v>
      </c>
      <c r="I15" s="136"/>
      <c r="J15" s="136"/>
      <c r="K15" s="136">
        <f>K14+"0:1"</f>
        <v>0.56597222222222221</v>
      </c>
      <c r="L15" s="136">
        <f>L14+"0:2"</f>
        <v>0.63124999999999998</v>
      </c>
      <c r="M15" s="136">
        <f>M14+"0:1"</f>
        <v>0.64930555555555558</v>
      </c>
      <c r="N15" s="136"/>
      <c r="O15" s="121"/>
      <c r="R15" s="121"/>
      <c r="S15" s="134"/>
    </row>
    <row r="16" spans="1:19" x14ac:dyDescent="0.2">
      <c r="A16" s="57">
        <v>9.8000000000000007</v>
      </c>
      <c r="B16" s="57" t="s">
        <v>25</v>
      </c>
      <c r="C16" s="40">
        <v>9</v>
      </c>
      <c r="D16" s="25" t="s">
        <v>233</v>
      </c>
      <c r="E16" s="143">
        <f>E15+"0:2"</f>
        <v>0.19513888888888886</v>
      </c>
      <c r="F16" s="143"/>
      <c r="G16" s="143" t="s">
        <v>25</v>
      </c>
      <c r="H16" s="143">
        <f>H15+"0:2"</f>
        <v>0.46597222222222218</v>
      </c>
      <c r="I16" s="143"/>
      <c r="J16" s="143"/>
      <c r="K16" s="143">
        <f>K15+"0:1"</f>
        <v>0.56666666666666665</v>
      </c>
      <c r="L16" s="143">
        <f>L15+"0:2"</f>
        <v>0.63263888888888886</v>
      </c>
      <c r="M16" s="143">
        <f>M15+"0:1"</f>
        <v>0.65</v>
      </c>
      <c r="N16" s="143"/>
      <c r="O16" s="121"/>
      <c r="R16" s="121"/>
      <c r="S16" s="134"/>
    </row>
    <row r="17" spans="1:19" x14ac:dyDescent="0.2">
      <c r="B17" s="57" t="s">
        <v>25</v>
      </c>
      <c r="D17" s="48" t="s">
        <v>233</v>
      </c>
      <c r="E17" s="141">
        <f>E16+"0:3"</f>
        <v>0.19722222222222219</v>
      </c>
      <c r="F17" s="141">
        <v>0.28055555555555556</v>
      </c>
      <c r="G17" s="141" t="s">
        <v>25</v>
      </c>
      <c r="H17" s="141"/>
      <c r="I17" s="141">
        <v>0.47500000000000003</v>
      </c>
      <c r="J17" s="141">
        <v>0.55833333333333335</v>
      </c>
      <c r="K17" s="141"/>
      <c r="L17" s="141">
        <f>L16+"0:13"</f>
        <v>0.64166666666666661</v>
      </c>
      <c r="M17" s="141"/>
      <c r="N17" s="141">
        <v>0.72499999999999998</v>
      </c>
      <c r="O17" s="121"/>
      <c r="R17" s="121"/>
      <c r="S17" s="134"/>
    </row>
    <row r="18" spans="1:19" x14ac:dyDescent="0.2">
      <c r="A18" s="57">
        <v>10.3</v>
      </c>
      <c r="B18" s="57" t="s">
        <v>25</v>
      </c>
      <c r="C18" s="40">
        <v>10</v>
      </c>
      <c r="D18" s="24" t="s">
        <v>234</v>
      </c>
      <c r="E18" s="136">
        <f>E17+"0:2"</f>
        <v>0.19861111111111107</v>
      </c>
      <c r="F18" s="136">
        <f>F17+"0:2"</f>
        <v>0.28194444444444444</v>
      </c>
      <c r="G18" s="136" t="s">
        <v>25</v>
      </c>
      <c r="H18" s="136"/>
      <c r="I18" s="136">
        <f t="shared" ref="I18:J19" si="8">I17+"0:2"</f>
        <v>0.47638888888888892</v>
      </c>
      <c r="J18" s="136">
        <f t="shared" si="8"/>
        <v>0.55972222222222223</v>
      </c>
      <c r="K18" s="136"/>
      <c r="L18" s="136">
        <f t="shared" ref="L18:N19" si="9">L17+"0:2"</f>
        <v>0.64305555555555549</v>
      </c>
      <c r="M18" s="136"/>
      <c r="N18" s="136">
        <f t="shared" si="9"/>
        <v>0.72638888888888886</v>
      </c>
      <c r="O18" s="121"/>
      <c r="R18" s="121"/>
      <c r="S18" s="134"/>
    </row>
    <row r="19" spans="1:19" x14ac:dyDescent="0.2">
      <c r="A19" s="57">
        <v>11.5</v>
      </c>
      <c r="B19" s="57">
        <v>2</v>
      </c>
      <c r="C19" s="40">
        <v>11</v>
      </c>
      <c r="D19" s="24" t="s">
        <v>235</v>
      </c>
      <c r="E19" s="136">
        <f>E18+"0:2"</f>
        <v>0.19999999999999996</v>
      </c>
      <c r="F19" s="136">
        <f>F18+"0:2"</f>
        <v>0.28333333333333333</v>
      </c>
      <c r="G19" s="136">
        <v>0.30069444444444443</v>
      </c>
      <c r="H19" s="136"/>
      <c r="I19" s="136">
        <f t="shared" si="8"/>
        <v>0.4777777777777778</v>
      </c>
      <c r="J19" s="136">
        <f t="shared" si="8"/>
        <v>0.56111111111111112</v>
      </c>
      <c r="K19" s="136"/>
      <c r="L19" s="136">
        <f t="shared" si="9"/>
        <v>0.64444444444444438</v>
      </c>
      <c r="M19" s="136"/>
      <c r="N19" s="136">
        <f t="shared" si="9"/>
        <v>0.72777777777777775</v>
      </c>
      <c r="O19" s="121"/>
      <c r="R19" s="121"/>
      <c r="S19" s="134"/>
    </row>
    <row r="20" spans="1:19" x14ac:dyDescent="0.2">
      <c r="A20" s="57">
        <v>14.9</v>
      </c>
      <c r="C20" s="40">
        <v>12</v>
      </c>
      <c r="D20" s="24" t="s">
        <v>224</v>
      </c>
      <c r="E20" s="136">
        <f>E19+"0:4"</f>
        <v>0.20277777777777772</v>
      </c>
      <c r="F20" s="136">
        <f>F19+"0:4"</f>
        <v>0.28611111111111109</v>
      </c>
      <c r="G20" s="136"/>
      <c r="H20" s="136"/>
      <c r="I20" s="136">
        <f>I19+"0:4"</f>
        <v>0.48055555555555557</v>
      </c>
      <c r="J20" s="136">
        <f>J19+"0:4"</f>
        <v>0.56388888888888888</v>
      </c>
      <c r="K20" s="136"/>
      <c r="L20" s="136">
        <f>L19+"0:4"</f>
        <v>0.64722222222222214</v>
      </c>
      <c r="M20" s="136"/>
      <c r="N20" s="136">
        <f>N19+"0:4"</f>
        <v>0.73055555555555551</v>
      </c>
      <c r="O20" s="121"/>
      <c r="R20" s="121"/>
      <c r="S20" s="134"/>
    </row>
    <row r="21" spans="1:19" x14ac:dyDescent="0.2">
      <c r="A21" s="57">
        <v>15.9</v>
      </c>
      <c r="C21" s="40">
        <v>13</v>
      </c>
      <c r="D21" s="24" t="s">
        <v>223</v>
      </c>
      <c r="E21" s="136">
        <f>E20+"0:2"</f>
        <v>0.20416666666666661</v>
      </c>
      <c r="F21" s="136">
        <f>F20+"0:2"</f>
        <v>0.28749999999999998</v>
      </c>
      <c r="G21" s="136"/>
      <c r="H21" s="136"/>
      <c r="I21" s="136">
        <f>I20+"0:2"</f>
        <v>0.48194444444444445</v>
      </c>
      <c r="J21" s="136">
        <f>J20+"0:2"</f>
        <v>0.56527777777777777</v>
      </c>
      <c r="K21" s="136"/>
      <c r="L21" s="136">
        <f>L20+"0:2"</f>
        <v>0.64861111111111103</v>
      </c>
      <c r="M21" s="136"/>
      <c r="N21" s="136">
        <f>N20+"0:2"</f>
        <v>0.7319444444444444</v>
      </c>
      <c r="O21" s="121"/>
      <c r="R21" s="121"/>
      <c r="S21" s="134"/>
    </row>
    <row r="22" spans="1:19" x14ac:dyDescent="0.2">
      <c r="A22" s="57">
        <v>16.600000000000001</v>
      </c>
      <c r="C22" s="40">
        <v>14</v>
      </c>
      <c r="D22" s="24" t="s">
        <v>222</v>
      </c>
      <c r="E22" s="136">
        <f>E21+"0:1"</f>
        <v>0.20486111111111105</v>
      </c>
      <c r="F22" s="136">
        <f>F21+"0:1"</f>
        <v>0.28819444444444442</v>
      </c>
      <c r="G22" s="136"/>
      <c r="H22" s="136"/>
      <c r="I22" s="136">
        <f>I21+"0:1"</f>
        <v>0.4826388888888889</v>
      </c>
      <c r="J22" s="136">
        <f>J21+"0:1"</f>
        <v>0.56597222222222221</v>
      </c>
      <c r="K22" s="136"/>
      <c r="L22" s="136">
        <f>L21+"0:1"</f>
        <v>0.64930555555555547</v>
      </c>
      <c r="M22" s="136"/>
      <c r="N22" s="136">
        <f>N21+"0:1"</f>
        <v>0.73263888888888884</v>
      </c>
      <c r="O22" s="121"/>
      <c r="R22" s="121"/>
      <c r="S22" s="134"/>
    </row>
    <row r="23" spans="1:19" x14ac:dyDescent="0.2">
      <c r="A23" s="57">
        <v>17.2</v>
      </c>
      <c r="C23" s="40">
        <v>15</v>
      </c>
      <c r="D23" s="24" t="s">
        <v>221</v>
      </c>
      <c r="E23" s="136">
        <f>E22+"0:2"</f>
        <v>0.20624999999999993</v>
      </c>
      <c r="F23" s="136">
        <f>F22+"0:2"</f>
        <v>0.2895833333333333</v>
      </c>
      <c r="G23" s="136"/>
      <c r="H23" s="136"/>
      <c r="I23" s="136">
        <f t="shared" ref="I23:J24" si="10">I22+"0:2"</f>
        <v>0.48402777777777778</v>
      </c>
      <c r="J23" s="136">
        <f t="shared" si="10"/>
        <v>0.56736111111111109</v>
      </c>
      <c r="K23" s="136"/>
      <c r="L23" s="136">
        <f t="shared" ref="L23:N24" si="11">L22+"0:2"</f>
        <v>0.65069444444444435</v>
      </c>
      <c r="M23" s="136"/>
      <c r="N23" s="136">
        <f t="shared" si="11"/>
        <v>0.73402777777777772</v>
      </c>
      <c r="O23" s="121"/>
      <c r="R23" s="121"/>
      <c r="S23" s="134"/>
    </row>
    <row r="24" spans="1:19" x14ac:dyDescent="0.2">
      <c r="A24" s="57">
        <v>18.100000000000001</v>
      </c>
      <c r="C24" s="40">
        <v>16</v>
      </c>
      <c r="D24" s="24" t="s">
        <v>207</v>
      </c>
      <c r="E24" s="136">
        <f>E23+"0:2"</f>
        <v>0.20763888888888882</v>
      </c>
      <c r="F24" s="136">
        <f>F23+"0:2"</f>
        <v>0.29097222222222219</v>
      </c>
      <c r="G24" s="136"/>
      <c r="H24" s="136"/>
      <c r="I24" s="136">
        <f t="shared" si="10"/>
        <v>0.48541666666666666</v>
      </c>
      <c r="J24" s="136">
        <f t="shared" si="10"/>
        <v>0.56874999999999998</v>
      </c>
      <c r="K24" s="136"/>
      <c r="L24" s="136">
        <f t="shared" si="11"/>
        <v>0.65208333333333324</v>
      </c>
      <c r="M24" s="136"/>
      <c r="N24" s="136">
        <f t="shared" si="11"/>
        <v>0.73541666666666661</v>
      </c>
      <c r="O24" s="121"/>
      <c r="R24" s="121"/>
      <c r="S24" s="134"/>
    </row>
    <row r="25" spans="1:19" x14ac:dyDescent="0.2">
      <c r="A25" s="57">
        <v>18.600000000000001</v>
      </c>
      <c r="C25" s="40">
        <v>17</v>
      </c>
      <c r="D25" s="24" t="s">
        <v>208</v>
      </c>
      <c r="E25" s="136">
        <f>E24+"0:1"</f>
        <v>0.20833333333333326</v>
      </c>
      <c r="F25" s="136">
        <f>F24+"0:1"</f>
        <v>0.29166666666666663</v>
      </c>
      <c r="G25" s="136"/>
      <c r="H25" s="136"/>
      <c r="I25" s="136">
        <f>I24+"0:1"</f>
        <v>0.4861111111111111</v>
      </c>
      <c r="J25" s="136">
        <f>J24+"0:1"</f>
        <v>0.56944444444444442</v>
      </c>
      <c r="K25" s="136"/>
      <c r="L25" s="136">
        <f>L24+"0:1"</f>
        <v>0.65277777777777768</v>
      </c>
      <c r="M25" s="136"/>
      <c r="N25" s="136">
        <f>N24+"0:1"</f>
        <v>0.73611111111111105</v>
      </c>
      <c r="O25" s="121"/>
      <c r="R25" s="121"/>
      <c r="S25" s="134"/>
    </row>
    <row r="26" spans="1:19" x14ac:dyDescent="0.2">
      <c r="A26" s="57">
        <v>19.899999999999999</v>
      </c>
      <c r="C26" s="40">
        <v>18</v>
      </c>
      <c r="D26" s="24" t="s">
        <v>209</v>
      </c>
      <c r="E26" s="136">
        <f>E25+"0:2"</f>
        <v>0.20972222222222214</v>
      </c>
      <c r="F26" s="136">
        <f>F25+"0:2"</f>
        <v>0.29305555555555551</v>
      </c>
      <c r="G26" s="136"/>
      <c r="H26" s="136"/>
      <c r="I26" s="136">
        <f>I25+"0:2"</f>
        <v>0.48749999999999999</v>
      </c>
      <c r="J26" s="136">
        <f>J25+"0:2"</f>
        <v>0.5708333333333333</v>
      </c>
      <c r="K26" s="136"/>
      <c r="L26" s="136">
        <f>L25+"0:2"</f>
        <v>0.65416666666666656</v>
      </c>
      <c r="M26" s="136"/>
      <c r="N26" s="136">
        <f>N25+"0:2"</f>
        <v>0.73749999999999993</v>
      </c>
      <c r="O26" s="121"/>
      <c r="R26" s="121"/>
      <c r="S26" s="134"/>
    </row>
    <row r="27" spans="1:19" x14ac:dyDescent="0.2">
      <c r="A27" s="57">
        <v>20.8</v>
      </c>
      <c r="C27" s="40">
        <v>19</v>
      </c>
      <c r="D27" s="43" t="s">
        <v>210</v>
      </c>
      <c r="E27" s="136">
        <f>E26+"0:3"</f>
        <v>0.21180555555555547</v>
      </c>
      <c r="F27" s="136">
        <f>F26+"0:3"</f>
        <v>0.29513888888888884</v>
      </c>
      <c r="G27" s="136"/>
      <c r="H27" s="136"/>
      <c r="I27" s="136">
        <f>I26+"0:3"</f>
        <v>0.48958333333333331</v>
      </c>
      <c r="J27" s="136">
        <f>J26+"0:3"</f>
        <v>0.57291666666666663</v>
      </c>
      <c r="K27" s="136"/>
      <c r="L27" s="136">
        <f>L26+"0:3"</f>
        <v>0.65624999999999989</v>
      </c>
      <c r="M27" s="136"/>
      <c r="N27" s="136">
        <f>N26+"0:3"</f>
        <v>0.73958333333333326</v>
      </c>
      <c r="O27" s="121"/>
      <c r="R27" s="121"/>
      <c r="S27" s="134"/>
    </row>
    <row r="28" spans="1:19" x14ac:dyDescent="0.2">
      <c r="A28" s="57">
        <v>24.2</v>
      </c>
      <c r="C28" s="40">
        <v>20</v>
      </c>
      <c r="D28" s="24" t="s">
        <v>236</v>
      </c>
      <c r="E28" s="136">
        <f>E27+"0:4"</f>
        <v>0.21458333333333324</v>
      </c>
      <c r="F28" s="136">
        <f>F27+"0:4"</f>
        <v>0.29791666666666661</v>
      </c>
      <c r="G28" s="136"/>
      <c r="H28" s="136"/>
      <c r="I28" s="136">
        <f>I27+"0:4"</f>
        <v>0.49236111111111108</v>
      </c>
      <c r="J28" s="136">
        <f>J27+"0:4"</f>
        <v>0.5756944444444444</v>
      </c>
      <c r="K28" s="136"/>
      <c r="L28" s="136">
        <f>L27+"0:4"</f>
        <v>0.65902777777777766</v>
      </c>
      <c r="M28" s="136"/>
      <c r="N28" s="136">
        <f>N27+"0:4"</f>
        <v>0.74236111111111103</v>
      </c>
      <c r="O28" s="121"/>
      <c r="R28" s="121"/>
      <c r="S28" s="134"/>
    </row>
    <row r="29" spans="1:19" x14ac:dyDescent="0.2">
      <c r="A29" s="57">
        <v>25.9</v>
      </c>
      <c r="C29" s="40">
        <v>21</v>
      </c>
      <c r="D29" s="24" t="s">
        <v>237</v>
      </c>
      <c r="E29" s="136">
        <f>E28+"0:3"</f>
        <v>0.21666666666666656</v>
      </c>
      <c r="F29" s="136">
        <f>F28+"0:3"</f>
        <v>0.29999999999999993</v>
      </c>
      <c r="G29" s="136"/>
      <c r="H29" s="136"/>
      <c r="I29" s="136">
        <f t="shared" ref="I29:J30" si="12">I28+"0:3"</f>
        <v>0.49444444444444441</v>
      </c>
      <c r="J29" s="136">
        <f t="shared" si="12"/>
        <v>0.57777777777777772</v>
      </c>
      <c r="K29" s="136"/>
      <c r="L29" s="136">
        <f t="shared" ref="L29:N30" si="13">L28+"0:3"</f>
        <v>0.66111111111111098</v>
      </c>
      <c r="M29" s="136"/>
      <c r="N29" s="136">
        <f t="shared" si="13"/>
        <v>0.74444444444444435</v>
      </c>
      <c r="O29" s="121"/>
      <c r="R29" s="121"/>
      <c r="S29" s="134"/>
    </row>
    <row r="30" spans="1:19" x14ac:dyDescent="0.2">
      <c r="A30" s="57">
        <v>27.7</v>
      </c>
      <c r="C30" s="40">
        <v>22</v>
      </c>
      <c r="D30" s="24" t="s">
        <v>238</v>
      </c>
      <c r="E30" s="136">
        <f>E29+"0:3"</f>
        <v>0.21874999999999989</v>
      </c>
      <c r="F30" s="136">
        <f>F29+"0:3"</f>
        <v>0.30208333333333326</v>
      </c>
      <c r="G30" s="136"/>
      <c r="H30" s="136"/>
      <c r="I30" s="136">
        <f t="shared" si="12"/>
        <v>0.49652777777777773</v>
      </c>
      <c r="J30" s="136">
        <f t="shared" si="12"/>
        <v>0.57986111111111105</v>
      </c>
      <c r="K30" s="136"/>
      <c r="L30" s="136">
        <f t="shared" si="13"/>
        <v>0.66319444444444431</v>
      </c>
      <c r="M30" s="136"/>
      <c r="N30" s="136">
        <f t="shared" si="13"/>
        <v>0.74652777777777768</v>
      </c>
      <c r="O30" s="121"/>
      <c r="R30" s="121"/>
      <c r="S30" s="134"/>
    </row>
    <row r="31" spans="1:19" x14ac:dyDescent="0.2">
      <c r="A31" s="57">
        <v>28.7</v>
      </c>
      <c r="C31" s="40">
        <v>23</v>
      </c>
      <c r="D31" s="43" t="s">
        <v>188</v>
      </c>
      <c r="E31" s="136">
        <f>E30+"0:2"</f>
        <v>0.22013888888888877</v>
      </c>
      <c r="F31" s="136">
        <f>F30+"0:2"</f>
        <v>0.30347222222222214</v>
      </c>
      <c r="G31" s="136"/>
      <c r="H31" s="136"/>
      <c r="I31" s="136">
        <f t="shared" ref="I31:N32" si="14">I30+"0:2"</f>
        <v>0.49791666666666662</v>
      </c>
      <c r="J31" s="136">
        <f t="shared" si="14"/>
        <v>0.58124999999999993</v>
      </c>
      <c r="K31" s="136"/>
      <c r="L31" s="136">
        <f t="shared" si="14"/>
        <v>0.66458333333333319</v>
      </c>
      <c r="M31" s="136"/>
      <c r="N31" s="136">
        <f t="shared" si="14"/>
        <v>0.74791666666666656</v>
      </c>
      <c r="O31" s="121"/>
      <c r="R31" s="121"/>
      <c r="S31" s="134"/>
    </row>
    <row r="32" spans="1:19" x14ac:dyDescent="0.2">
      <c r="A32" s="57">
        <v>29.6</v>
      </c>
      <c r="C32" s="40">
        <v>24</v>
      </c>
      <c r="D32" s="45" t="s">
        <v>189</v>
      </c>
      <c r="E32" s="143">
        <f>E31+"0:2"</f>
        <v>0.22152777777777766</v>
      </c>
      <c r="F32" s="143"/>
      <c r="G32" s="143"/>
      <c r="H32" s="367"/>
      <c r="I32" s="143">
        <f t="shared" si="14"/>
        <v>0.4993055555555555</v>
      </c>
      <c r="J32" s="143">
        <f t="shared" si="14"/>
        <v>0.58263888888888882</v>
      </c>
      <c r="K32" s="143"/>
      <c r="L32" s="143">
        <f t="shared" si="14"/>
        <v>0.66597222222222208</v>
      </c>
      <c r="M32" s="143"/>
      <c r="N32" s="143">
        <f t="shared" si="14"/>
        <v>0.74930555555555545</v>
      </c>
      <c r="O32" s="121"/>
      <c r="R32" s="121"/>
      <c r="S32" s="134"/>
    </row>
    <row r="33" spans="1:19" x14ac:dyDescent="0.2">
      <c r="E33" s="121"/>
      <c r="F33" s="121"/>
      <c r="G33" s="121"/>
      <c r="H33" s="121"/>
      <c r="I33" s="121"/>
      <c r="P33" s="121"/>
      <c r="R33" s="121"/>
      <c r="S33" s="134"/>
    </row>
    <row r="34" spans="1:19" x14ac:dyDescent="0.2">
      <c r="E34" s="121"/>
      <c r="F34" s="121"/>
      <c r="G34" s="121"/>
      <c r="H34" s="121"/>
      <c r="I34" s="121"/>
      <c r="J34" s="121"/>
      <c r="K34" s="121"/>
      <c r="L34" s="121"/>
      <c r="M34" s="121"/>
      <c r="P34" s="121"/>
      <c r="R34" s="121"/>
    </row>
    <row r="35" spans="1:19" x14ac:dyDescent="0.2">
      <c r="E35" s="162" t="s">
        <v>0</v>
      </c>
      <c r="R35" s="121"/>
    </row>
    <row r="36" spans="1:19" x14ac:dyDescent="0.2">
      <c r="D36" s="168" t="s">
        <v>30</v>
      </c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R36" s="121"/>
    </row>
    <row r="37" spans="1:19" x14ac:dyDescent="0.2">
      <c r="D37" s="13" t="s">
        <v>2</v>
      </c>
      <c r="E37" s="164">
        <v>2</v>
      </c>
      <c r="F37" s="164">
        <v>4</v>
      </c>
      <c r="G37" s="164">
        <v>52</v>
      </c>
      <c r="H37" s="164">
        <v>6</v>
      </c>
      <c r="I37" s="164">
        <v>54</v>
      </c>
      <c r="J37" s="164">
        <v>8</v>
      </c>
      <c r="K37" s="164">
        <v>10</v>
      </c>
      <c r="L37" s="164">
        <v>56</v>
      </c>
      <c r="M37" s="164">
        <v>12</v>
      </c>
      <c r="N37" s="164">
        <v>14</v>
      </c>
      <c r="S37" s="134"/>
    </row>
    <row r="38" spans="1:19" x14ac:dyDescent="0.2">
      <c r="D38" s="13" t="s">
        <v>3</v>
      </c>
      <c r="E38" s="165" t="s">
        <v>4</v>
      </c>
      <c r="F38" s="165" t="s">
        <v>4</v>
      </c>
      <c r="G38" s="165" t="s">
        <v>4</v>
      </c>
      <c r="H38" s="165" t="s">
        <v>4</v>
      </c>
      <c r="I38" s="165" t="s">
        <v>4</v>
      </c>
      <c r="J38" s="165" t="s">
        <v>4</v>
      </c>
      <c r="K38" s="165" t="s">
        <v>4</v>
      </c>
      <c r="L38" s="165" t="s">
        <v>4</v>
      </c>
      <c r="M38" s="165" t="s">
        <v>4</v>
      </c>
      <c r="N38" s="165" t="s">
        <v>4</v>
      </c>
      <c r="S38" s="134"/>
    </row>
    <row r="39" spans="1:19" x14ac:dyDescent="0.2">
      <c r="A39" s="134" t="s">
        <v>77</v>
      </c>
      <c r="B39" s="134" t="s">
        <v>77</v>
      </c>
      <c r="C39" s="166" t="s">
        <v>7</v>
      </c>
      <c r="D39" s="13" t="s">
        <v>8</v>
      </c>
      <c r="E39" s="17"/>
      <c r="F39" s="17"/>
      <c r="G39" s="17">
        <v>10</v>
      </c>
      <c r="H39" s="17"/>
      <c r="I39" s="17"/>
      <c r="J39" s="17"/>
      <c r="K39" s="17"/>
      <c r="L39" s="17"/>
      <c r="M39" s="17"/>
      <c r="N39" s="17"/>
      <c r="S39" s="134"/>
    </row>
    <row r="40" spans="1:19" x14ac:dyDescent="0.2">
      <c r="A40" s="57">
        <v>0</v>
      </c>
      <c r="C40" s="40">
        <v>24</v>
      </c>
      <c r="D40" s="43" t="s">
        <v>189</v>
      </c>
      <c r="E40" s="136"/>
      <c r="F40" s="136">
        <v>0.25069444444444444</v>
      </c>
      <c r="G40" s="136"/>
      <c r="H40" s="136">
        <v>0.41736111111111113</v>
      </c>
      <c r="I40" s="136"/>
      <c r="J40" s="136">
        <v>0.53472222222222221</v>
      </c>
      <c r="K40" s="136">
        <v>0.59097222222222223</v>
      </c>
      <c r="L40" s="136"/>
      <c r="M40" s="136">
        <v>0.66736111111111107</v>
      </c>
      <c r="N40" s="136">
        <v>0.75069444444444444</v>
      </c>
      <c r="S40" s="134"/>
    </row>
    <row r="41" spans="1:19" x14ac:dyDescent="0.2">
      <c r="A41" s="57">
        <v>0.9</v>
      </c>
      <c r="C41" s="40">
        <v>23</v>
      </c>
      <c r="D41" s="43" t="s">
        <v>188</v>
      </c>
      <c r="E41" s="136"/>
      <c r="F41" s="136">
        <f>F40+"0:2"</f>
        <v>0.25208333333333333</v>
      </c>
      <c r="G41" s="136"/>
      <c r="H41" s="136">
        <f>H40+"0:2"</f>
        <v>0.41875000000000001</v>
      </c>
      <c r="I41" s="136"/>
      <c r="J41" s="136">
        <f>J40+"0:2"</f>
        <v>0.53611111111111109</v>
      </c>
      <c r="K41" s="136">
        <f>K40+"0:2"</f>
        <v>0.59236111111111112</v>
      </c>
      <c r="L41" s="136"/>
      <c r="M41" s="136">
        <f>M40+"0:2"</f>
        <v>0.66874999999999996</v>
      </c>
      <c r="N41" s="136">
        <f>N40+"0:2"</f>
        <v>0.75208333333333333</v>
      </c>
      <c r="S41" s="134"/>
    </row>
    <row r="42" spans="1:19" x14ac:dyDescent="0.2">
      <c r="A42" s="57">
        <v>1.9</v>
      </c>
      <c r="C42" s="40">
        <v>22</v>
      </c>
      <c r="D42" s="24" t="s">
        <v>238</v>
      </c>
      <c r="E42" s="136"/>
      <c r="F42" s="136">
        <f>F41+"0:1"</f>
        <v>0.25277777777777777</v>
      </c>
      <c r="G42" s="136"/>
      <c r="H42" s="136">
        <f>H41+"0:1"</f>
        <v>0.41944444444444445</v>
      </c>
      <c r="I42" s="136"/>
      <c r="J42" s="136">
        <f>J41+"0:1"</f>
        <v>0.53680555555555554</v>
      </c>
      <c r="K42" s="136">
        <f>K41+"0:1"</f>
        <v>0.59305555555555556</v>
      </c>
      <c r="L42" s="136"/>
      <c r="M42" s="136">
        <f>M41+"0:1"</f>
        <v>0.6694444444444444</v>
      </c>
      <c r="N42" s="136">
        <f>N41+"0:1"</f>
        <v>0.75277777777777777</v>
      </c>
      <c r="S42" s="134"/>
    </row>
    <row r="43" spans="1:19" x14ac:dyDescent="0.2">
      <c r="A43" s="57">
        <v>3.7</v>
      </c>
      <c r="C43" s="40">
        <v>21</v>
      </c>
      <c r="D43" s="24" t="s">
        <v>237</v>
      </c>
      <c r="E43" s="136"/>
      <c r="F43" s="136">
        <f>F42+"0:2"</f>
        <v>0.25416666666666665</v>
      </c>
      <c r="G43" s="136"/>
      <c r="H43" s="136">
        <f>H42+"0:2"</f>
        <v>0.42083333333333334</v>
      </c>
      <c r="I43" s="136"/>
      <c r="J43" s="136">
        <f>J42+"0:2"</f>
        <v>0.53819444444444442</v>
      </c>
      <c r="K43" s="136">
        <f>K42+"0:2"</f>
        <v>0.59444444444444444</v>
      </c>
      <c r="L43" s="136"/>
      <c r="M43" s="136">
        <f>M42+"0:2"</f>
        <v>0.67083333333333328</v>
      </c>
      <c r="N43" s="136">
        <f>N42+"0:2"</f>
        <v>0.75416666666666665</v>
      </c>
      <c r="S43" s="134"/>
    </row>
    <row r="44" spans="1:19" x14ac:dyDescent="0.2">
      <c r="A44" s="57">
        <v>5.4</v>
      </c>
      <c r="C44" s="40">
        <v>20</v>
      </c>
      <c r="D44" s="24" t="s">
        <v>236</v>
      </c>
      <c r="E44" s="136"/>
      <c r="F44" s="136">
        <f>F43+"0:3"</f>
        <v>0.25624999999999998</v>
      </c>
      <c r="G44" s="136"/>
      <c r="H44" s="136">
        <f>H43+"0:3"</f>
        <v>0.42291666666666666</v>
      </c>
      <c r="I44" s="136"/>
      <c r="J44" s="136">
        <f>J43+"0:3"</f>
        <v>0.54027777777777775</v>
      </c>
      <c r="K44" s="136">
        <f>K43+"0:3"</f>
        <v>0.59652777777777777</v>
      </c>
      <c r="L44" s="136"/>
      <c r="M44" s="136">
        <f>M43+"0:3"</f>
        <v>0.67291666666666661</v>
      </c>
      <c r="N44" s="136">
        <f>N43+"0:3"</f>
        <v>0.75624999999999998</v>
      </c>
      <c r="S44" s="134"/>
    </row>
    <row r="45" spans="1:19" x14ac:dyDescent="0.2">
      <c r="A45" s="57">
        <v>8.8000000000000007</v>
      </c>
      <c r="C45" s="40">
        <v>19</v>
      </c>
      <c r="D45" s="24" t="s">
        <v>210</v>
      </c>
      <c r="E45" s="136">
        <v>0.17569444444444446</v>
      </c>
      <c r="F45" s="136">
        <f>F44+"0:4"</f>
        <v>0.25902777777777775</v>
      </c>
      <c r="G45" s="136"/>
      <c r="H45" s="136">
        <f>H44+"0:4"</f>
        <v>0.42569444444444443</v>
      </c>
      <c r="I45" s="136"/>
      <c r="J45" s="136">
        <f>J44+"0:4"</f>
        <v>0.54305555555555551</v>
      </c>
      <c r="K45" s="136">
        <f>K44+"0:4"</f>
        <v>0.59930555555555554</v>
      </c>
      <c r="L45" s="136"/>
      <c r="M45" s="136">
        <f>M44+"0:4"</f>
        <v>0.67569444444444438</v>
      </c>
      <c r="N45" s="136">
        <f>N44+"0:4"</f>
        <v>0.75902777777777775</v>
      </c>
      <c r="S45" s="134"/>
    </row>
    <row r="46" spans="1:19" x14ac:dyDescent="0.2">
      <c r="A46" s="57">
        <v>9.6999999999999993</v>
      </c>
      <c r="C46" s="40">
        <v>18</v>
      </c>
      <c r="D46" s="24" t="s">
        <v>209</v>
      </c>
      <c r="E46" s="136">
        <f>E45+"0:2"</f>
        <v>0.17708333333333334</v>
      </c>
      <c r="F46" s="136">
        <f>F45+"0:2"</f>
        <v>0.26041666666666663</v>
      </c>
      <c r="G46" s="136"/>
      <c r="H46" s="136">
        <f t="shared" ref="H46:J47" si="15">H45+"0:2"</f>
        <v>0.42708333333333331</v>
      </c>
      <c r="I46" s="136"/>
      <c r="J46" s="136">
        <f t="shared" si="15"/>
        <v>0.5444444444444444</v>
      </c>
      <c r="K46" s="136">
        <f>K45+"0:2"</f>
        <v>0.60069444444444442</v>
      </c>
      <c r="L46" s="136"/>
      <c r="M46" s="136">
        <f>M45+"0:2"</f>
        <v>0.67708333333333326</v>
      </c>
      <c r="N46" s="136"/>
      <c r="S46" s="134"/>
    </row>
    <row r="47" spans="1:19" x14ac:dyDescent="0.2">
      <c r="A47" s="57">
        <v>11</v>
      </c>
      <c r="C47" s="40">
        <v>17</v>
      </c>
      <c r="D47" s="24" t="s">
        <v>208</v>
      </c>
      <c r="E47" s="136">
        <f>E46+"0:2"</f>
        <v>0.17847222222222223</v>
      </c>
      <c r="F47" s="136">
        <f>F46+"0:2"</f>
        <v>0.26180555555555551</v>
      </c>
      <c r="G47" s="136"/>
      <c r="H47" s="136">
        <f t="shared" si="15"/>
        <v>0.4284722222222222</v>
      </c>
      <c r="I47" s="136"/>
      <c r="J47" s="136">
        <f t="shared" si="15"/>
        <v>0.54583333333333328</v>
      </c>
      <c r="K47" s="136">
        <f>K46+"0:2"</f>
        <v>0.6020833333333333</v>
      </c>
      <c r="L47" s="136"/>
      <c r="M47" s="136">
        <f>M46+"0:2"</f>
        <v>0.67847222222222214</v>
      </c>
      <c r="N47" s="136"/>
      <c r="S47" s="134"/>
    </row>
    <row r="48" spans="1:19" x14ac:dyDescent="0.2">
      <c r="A48" s="57">
        <v>11.5</v>
      </c>
      <c r="C48" s="40">
        <v>16</v>
      </c>
      <c r="D48" s="24" t="s">
        <v>207</v>
      </c>
      <c r="E48" s="136">
        <f>E47+"0:1"</f>
        <v>0.17916666666666667</v>
      </c>
      <c r="F48" s="136">
        <f>F47+"0:1"</f>
        <v>0.26249999999999996</v>
      </c>
      <c r="G48" s="136"/>
      <c r="H48" s="136">
        <f>H47+"0:1"</f>
        <v>0.42916666666666664</v>
      </c>
      <c r="I48" s="136"/>
      <c r="J48" s="136">
        <f>J47+"0:1"</f>
        <v>0.54652777777777772</v>
      </c>
      <c r="K48" s="136">
        <f>K47+"0:1"</f>
        <v>0.60277777777777775</v>
      </c>
      <c r="L48" s="136"/>
      <c r="M48" s="136">
        <f>M47+"0:1"</f>
        <v>0.67916666666666659</v>
      </c>
      <c r="N48" s="136"/>
      <c r="S48" s="134"/>
    </row>
    <row r="49" spans="1:19" x14ac:dyDescent="0.2">
      <c r="A49" s="57">
        <v>12.4</v>
      </c>
      <c r="C49" s="40">
        <v>15</v>
      </c>
      <c r="D49" s="24" t="s">
        <v>221</v>
      </c>
      <c r="E49" s="136">
        <f>E48+"0:2"</f>
        <v>0.18055555555555555</v>
      </c>
      <c r="F49" s="136">
        <f>F48+"0:2"</f>
        <v>0.26388888888888884</v>
      </c>
      <c r="G49" s="136"/>
      <c r="H49" s="136">
        <f>H48+"0:2"</f>
        <v>0.43055555555555552</v>
      </c>
      <c r="I49" s="136"/>
      <c r="J49" s="136">
        <f>J48+"0:2"</f>
        <v>0.54791666666666661</v>
      </c>
      <c r="K49" s="136">
        <f>K48+"0:2"</f>
        <v>0.60416666666666663</v>
      </c>
      <c r="L49" s="136"/>
      <c r="M49" s="136">
        <f>M48+"0:2"</f>
        <v>0.68055555555555547</v>
      </c>
      <c r="N49" s="136"/>
      <c r="S49" s="134"/>
    </row>
    <row r="50" spans="1:19" x14ac:dyDescent="0.2">
      <c r="A50" s="57">
        <v>13</v>
      </c>
      <c r="C50" s="40">
        <v>14</v>
      </c>
      <c r="D50" s="24" t="s">
        <v>222</v>
      </c>
      <c r="E50" s="136">
        <f>E49+"0:1"</f>
        <v>0.18124999999999999</v>
      </c>
      <c r="F50" s="136">
        <f>F49+"0:1"</f>
        <v>0.26458333333333328</v>
      </c>
      <c r="G50" s="136"/>
      <c r="H50" s="136">
        <f t="shared" ref="H50:J51" si="16">H49+"0:1"</f>
        <v>0.43124999999999997</v>
      </c>
      <c r="I50" s="136"/>
      <c r="J50" s="136">
        <f t="shared" si="16"/>
        <v>0.54861111111111105</v>
      </c>
      <c r="K50" s="136">
        <f>K49+"0:1"</f>
        <v>0.60486111111111107</v>
      </c>
      <c r="L50" s="136"/>
      <c r="M50" s="136">
        <f>M49+"0:1"</f>
        <v>0.68124999999999991</v>
      </c>
      <c r="N50" s="136"/>
      <c r="S50" s="134"/>
    </row>
    <row r="51" spans="1:19" x14ac:dyDescent="0.2">
      <c r="A51" s="57">
        <v>13.7</v>
      </c>
      <c r="C51" s="40">
        <v>13</v>
      </c>
      <c r="D51" s="24" t="s">
        <v>223</v>
      </c>
      <c r="E51" s="136">
        <f>E50+"0:1"</f>
        <v>0.18194444444444444</v>
      </c>
      <c r="F51" s="136">
        <f>F50+"0:1"</f>
        <v>0.26527777777777772</v>
      </c>
      <c r="G51" s="136"/>
      <c r="H51" s="136">
        <f t="shared" si="16"/>
        <v>0.43194444444444441</v>
      </c>
      <c r="I51" s="136"/>
      <c r="J51" s="136">
        <f t="shared" si="16"/>
        <v>0.54930555555555549</v>
      </c>
      <c r="K51" s="136">
        <f>K50+"0:1"</f>
        <v>0.60555555555555551</v>
      </c>
      <c r="L51" s="136"/>
      <c r="M51" s="136">
        <f>M50+"0:1"</f>
        <v>0.68194444444444435</v>
      </c>
      <c r="N51" s="136"/>
      <c r="S51" s="134"/>
    </row>
    <row r="52" spans="1:19" x14ac:dyDescent="0.2">
      <c r="A52" s="57">
        <v>14.7</v>
      </c>
      <c r="C52" s="40">
        <v>12</v>
      </c>
      <c r="D52" s="24" t="s">
        <v>224</v>
      </c>
      <c r="E52" s="136">
        <f>E51+"0:2"</f>
        <v>0.18333333333333332</v>
      </c>
      <c r="F52" s="136">
        <f>F51+"0:2"</f>
        <v>0.26666666666666661</v>
      </c>
      <c r="G52" s="136"/>
      <c r="H52" s="136">
        <f>H51+"0:2"</f>
        <v>0.43333333333333329</v>
      </c>
      <c r="I52" s="136"/>
      <c r="J52" s="136">
        <f>J51+"0:2"</f>
        <v>0.55069444444444438</v>
      </c>
      <c r="K52" s="136">
        <f>K51+"0:2"</f>
        <v>0.6069444444444444</v>
      </c>
      <c r="L52" s="136"/>
      <c r="M52" s="136">
        <f>M51+"0:2"</f>
        <v>0.68333333333333324</v>
      </c>
      <c r="N52" s="136"/>
      <c r="S52" s="134"/>
    </row>
    <row r="53" spans="1:19" x14ac:dyDescent="0.2">
      <c r="A53" s="57">
        <v>18.100000000000001</v>
      </c>
      <c r="B53" s="57">
        <v>0</v>
      </c>
      <c r="C53" s="40">
        <v>11</v>
      </c>
      <c r="D53" s="24" t="s">
        <v>235</v>
      </c>
      <c r="E53" s="136">
        <f>E52+"0:4"</f>
        <v>0.18611111111111109</v>
      </c>
      <c r="F53" s="136">
        <f>F52+"0:4"</f>
        <v>0.26944444444444438</v>
      </c>
      <c r="G53" s="136">
        <v>0.30208333333333331</v>
      </c>
      <c r="H53" s="136">
        <f>H52+"0:4"</f>
        <v>0.43611111111111106</v>
      </c>
      <c r="I53" s="136"/>
      <c r="J53" s="136">
        <f>J52+"0:4"</f>
        <v>0.55347222222222214</v>
      </c>
      <c r="K53" s="136">
        <f>K52+"0:4"</f>
        <v>0.60972222222222217</v>
      </c>
      <c r="L53" s="136"/>
      <c r="M53" s="136">
        <f>M52+"0:4"</f>
        <v>0.68611111111111101</v>
      </c>
      <c r="N53" s="136"/>
      <c r="S53" s="134"/>
    </row>
    <row r="54" spans="1:19" x14ac:dyDescent="0.2">
      <c r="A54" s="57">
        <v>19.3</v>
      </c>
      <c r="B54" s="57" t="s">
        <v>25</v>
      </c>
      <c r="C54" s="40">
        <v>10</v>
      </c>
      <c r="D54" s="24" t="s">
        <v>234</v>
      </c>
      <c r="E54" s="136">
        <f>E53+"0:2"</f>
        <v>0.18749999999999997</v>
      </c>
      <c r="F54" s="136">
        <f>F53+"0:2"</f>
        <v>0.27083333333333326</v>
      </c>
      <c r="G54" s="170" t="s">
        <v>25</v>
      </c>
      <c r="H54" s="136">
        <f t="shared" ref="H54:J55" si="17">H53+"0:2"</f>
        <v>0.43749999999999994</v>
      </c>
      <c r="I54" s="136"/>
      <c r="J54" s="136">
        <f t="shared" si="17"/>
        <v>0.55486111111111103</v>
      </c>
      <c r="K54" s="136">
        <f>K53+"0:2"</f>
        <v>0.61111111111111105</v>
      </c>
      <c r="L54" s="136"/>
      <c r="M54" s="136">
        <f>M53+"0:2"</f>
        <v>0.68749999999999989</v>
      </c>
      <c r="N54" s="136"/>
      <c r="S54" s="134"/>
    </row>
    <row r="55" spans="1:19" x14ac:dyDescent="0.2">
      <c r="A55" s="57">
        <v>19.8</v>
      </c>
      <c r="B55" s="57" t="s">
        <v>25</v>
      </c>
      <c r="C55" s="40">
        <v>9</v>
      </c>
      <c r="D55" s="172" t="s">
        <v>233</v>
      </c>
      <c r="E55" s="139">
        <f>E54+"0:2"</f>
        <v>0.18888888888888886</v>
      </c>
      <c r="F55" s="139">
        <f>F54+"0:2"</f>
        <v>0.27222222222222214</v>
      </c>
      <c r="G55" s="139" t="s">
        <v>25</v>
      </c>
      <c r="H55" s="139">
        <f>H54+"0:2"</f>
        <v>0.43888888888888883</v>
      </c>
      <c r="I55" s="139"/>
      <c r="J55" s="139">
        <f t="shared" si="17"/>
        <v>0.55624999999999991</v>
      </c>
      <c r="K55" s="139">
        <f>K54+"0:2"</f>
        <v>0.61249999999999993</v>
      </c>
      <c r="L55" s="139"/>
      <c r="M55" s="139">
        <f>M54+"0:2"</f>
        <v>0.68888888888888877</v>
      </c>
      <c r="N55" s="139"/>
      <c r="S55" s="134"/>
    </row>
    <row r="56" spans="1:19" x14ac:dyDescent="0.2">
      <c r="B56" s="57" t="s">
        <v>25</v>
      </c>
      <c r="D56" s="48" t="s">
        <v>233</v>
      </c>
      <c r="E56" s="141"/>
      <c r="F56" s="141"/>
      <c r="G56" s="141" t="s">
        <v>25</v>
      </c>
      <c r="H56" s="141">
        <f>H55+"0:14"</f>
        <v>0.44861111111111107</v>
      </c>
      <c r="I56" s="141">
        <v>0.5444444444444444</v>
      </c>
      <c r="J56" s="141"/>
      <c r="K56" s="141">
        <f>K55+"0:4"</f>
        <v>0.6152777777777777</v>
      </c>
      <c r="L56" s="141">
        <v>0.62777777777777777</v>
      </c>
      <c r="M56" s="141">
        <f>M55+"0:14"</f>
        <v>0.69861111111111096</v>
      </c>
      <c r="N56" s="141"/>
      <c r="S56" s="134"/>
    </row>
    <row r="57" spans="1:19" x14ac:dyDescent="0.2">
      <c r="A57" s="57">
        <v>20.2</v>
      </c>
      <c r="B57" s="57" t="s">
        <v>25</v>
      </c>
      <c r="C57" s="40">
        <v>8</v>
      </c>
      <c r="D57" s="24" t="s">
        <v>232</v>
      </c>
      <c r="E57" s="136"/>
      <c r="F57" s="136"/>
      <c r="G57" s="136" t="s">
        <v>25</v>
      </c>
      <c r="H57" s="136" t="s">
        <v>50</v>
      </c>
      <c r="I57" s="136" t="s">
        <v>50</v>
      </c>
      <c r="J57" s="136"/>
      <c r="K57" s="136" t="s">
        <v>50</v>
      </c>
      <c r="L57" s="136" t="s">
        <v>50</v>
      </c>
      <c r="M57" s="136" t="s">
        <v>50</v>
      </c>
      <c r="N57" s="136"/>
      <c r="S57" s="134"/>
    </row>
    <row r="58" spans="1:19" x14ac:dyDescent="0.2">
      <c r="A58" s="57">
        <v>20.8</v>
      </c>
      <c r="B58" s="57">
        <v>2</v>
      </c>
      <c r="C58" s="40">
        <v>7</v>
      </c>
      <c r="D58" s="24" t="s">
        <v>231</v>
      </c>
      <c r="E58" s="136"/>
      <c r="F58" s="136"/>
      <c r="G58" s="136">
        <f>G53+"0:3"</f>
        <v>0.30416666666666664</v>
      </c>
      <c r="H58" s="136">
        <f>H56+"0:3"</f>
        <v>0.4506944444444444</v>
      </c>
      <c r="I58" s="136">
        <f>I56+"0:3"</f>
        <v>0.54652777777777772</v>
      </c>
      <c r="J58" s="136"/>
      <c r="K58" s="136">
        <f>K56+"0:3"</f>
        <v>0.61736111111111103</v>
      </c>
      <c r="L58" s="136">
        <f>L56+"0:3"</f>
        <v>0.62986111111111109</v>
      </c>
      <c r="M58" s="136">
        <f>M56+"0:3"</f>
        <v>0.70069444444444429</v>
      </c>
      <c r="N58" s="136"/>
      <c r="S58" s="134"/>
    </row>
    <row r="59" spans="1:19" x14ac:dyDescent="0.2">
      <c r="A59" s="57">
        <v>21.2</v>
      </c>
      <c r="C59" s="40">
        <v>6</v>
      </c>
      <c r="D59" s="24" t="s">
        <v>230</v>
      </c>
      <c r="E59" s="136"/>
      <c r="F59" s="136"/>
      <c r="G59" s="136"/>
      <c r="H59" s="136">
        <f t="shared" ref="H59:I59" si="18">H58+"0:1"</f>
        <v>0.45138888888888884</v>
      </c>
      <c r="I59" s="136">
        <f t="shared" si="18"/>
        <v>0.54722222222222217</v>
      </c>
      <c r="J59" s="136"/>
      <c r="K59" s="136">
        <f>K58+"0:1"</f>
        <v>0.61805555555555547</v>
      </c>
      <c r="L59" s="136">
        <f t="shared" ref="L59" si="19">L58+"0:1"</f>
        <v>0.63055555555555554</v>
      </c>
      <c r="M59" s="136">
        <f>M58+"0:1"</f>
        <v>0.70138888888888873</v>
      </c>
      <c r="N59" s="136"/>
      <c r="S59" s="134"/>
    </row>
    <row r="60" spans="1:19" x14ac:dyDescent="0.2">
      <c r="A60" s="57">
        <v>23</v>
      </c>
      <c r="C60" s="40">
        <v>5</v>
      </c>
      <c r="D60" s="24" t="s">
        <v>229</v>
      </c>
      <c r="E60" s="136"/>
      <c r="F60" s="136"/>
      <c r="G60" s="136"/>
      <c r="H60" s="136" t="s">
        <v>50</v>
      </c>
      <c r="I60" s="136" t="s">
        <v>50</v>
      </c>
      <c r="J60" s="136"/>
      <c r="K60" s="136" t="s">
        <v>50</v>
      </c>
      <c r="L60" s="136" t="s">
        <v>50</v>
      </c>
      <c r="M60" s="136" t="s">
        <v>50</v>
      </c>
      <c r="N60" s="136"/>
      <c r="S60" s="134"/>
    </row>
    <row r="61" spans="1:19" x14ac:dyDescent="0.2">
      <c r="A61" s="57">
        <v>23</v>
      </c>
      <c r="C61" s="40">
        <v>4</v>
      </c>
      <c r="D61" s="24" t="s">
        <v>228</v>
      </c>
      <c r="E61" s="136"/>
      <c r="F61" s="136"/>
      <c r="G61" s="136"/>
      <c r="H61" s="136">
        <f t="shared" ref="H61:I61" si="20">H59+"0:2"</f>
        <v>0.45277777777777772</v>
      </c>
      <c r="I61" s="136">
        <f t="shared" si="20"/>
        <v>0.54861111111111105</v>
      </c>
      <c r="J61" s="136"/>
      <c r="K61" s="136">
        <f>K59+"0:2"</f>
        <v>0.61944444444444435</v>
      </c>
      <c r="L61" s="136">
        <f t="shared" ref="L61" si="21">L59+"0:2"</f>
        <v>0.63194444444444442</v>
      </c>
      <c r="M61" s="136">
        <f>M59+"0:2"</f>
        <v>0.70277777777777761</v>
      </c>
      <c r="N61" s="136"/>
      <c r="S61" s="134"/>
    </row>
    <row r="62" spans="1:19" x14ac:dyDescent="0.2">
      <c r="A62" s="57">
        <v>24.2</v>
      </c>
      <c r="C62" s="40">
        <v>3</v>
      </c>
      <c r="D62" s="24" t="s">
        <v>227</v>
      </c>
      <c r="E62" s="136"/>
      <c r="F62" s="136"/>
      <c r="G62" s="136"/>
      <c r="H62" s="136">
        <f t="shared" ref="H62:I62" si="22">H61+"0:2"</f>
        <v>0.45416666666666661</v>
      </c>
      <c r="I62" s="136">
        <f t="shared" si="22"/>
        <v>0.54999999999999993</v>
      </c>
      <c r="J62" s="136"/>
      <c r="K62" s="136">
        <f>K61+"0:2"</f>
        <v>0.62083333333333324</v>
      </c>
      <c r="L62" s="136">
        <f t="shared" ref="L62" si="23">L61+"0:2"</f>
        <v>0.6333333333333333</v>
      </c>
      <c r="M62" s="136">
        <f>M61+"0:2"</f>
        <v>0.7041666666666665</v>
      </c>
      <c r="N62" s="136"/>
      <c r="S62" s="134"/>
    </row>
    <row r="63" spans="1:19" x14ac:dyDescent="0.2">
      <c r="A63" s="57">
        <v>26.2</v>
      </c>
      <c r="C63" s="40">
        <v>2</v>
      </c>
      <c r="D63" s="25" t="s">
        <v>226</v>
      </c>
      <c r="E63" s="143"/>
      <c r="F63" s="143"/>
      <c r="G63" s="143"/>
      <c r="H63" s="143">
        <f t="shared" ref="H63:I63" si="24">H62+"0:3"</f>
        <v>0.45624999999999993</v>
      </c>
      <c r="I63" s="143">
        <f t="shared" si="24"/>
        <v>0.55208333333333326</v>
      </c>
      <c r="J63" s="143"/>
      <c r="K63" s="143">
        <f>K62+"0:3"</f>
        <v>0.62291666666666656</v>
      </c>
      <c r="L63" s="143">
        <f t="shared" ref="L63" si="25">L62+"0:3"</f>
        <v>0.63541666666666663</v>
      </c>
      <c r="M63" s="143">
        <f>M62+"0:3"</f>
        <v>0.70624999999999982</v>
      </c>
      <c r="N63" s="143"/>
      <c r="S63" s="134"/>
    </row>
    <row r="64" spans="1:19" x14ac:dyDescent="0.2">
      <c r="D64" s="19" t="s">
        <v>226</v>
      </c>
      <c r="E64" s="149"/>
      <c r="F64" s="149"/>
      <c r="G64" s="149"/>
      <c r="H64" s="149"/>
      <c r="I64" s="149">
        <f>I63+"0:1"</f>
        <v>0.5527777777777777</v>
      </c>
      <c r="J64" s="149"/>
      <c r="K64" s="149"/>
      <c r="L64" s="149">
        <f>L63+"0:1"</f>
        <v>0.63611111111111107</v>
      </c>
      <c r="M64" s="149">
        <f>M63+"0:19"</f>
        <v>0.71944444444444422</v>
      </c>
      <c r="N64" s="149"/>
      <c r="S64" s="134"/>
    </row>
    <row r="65" spans="1:21" x14ac:dyDescent="0.2">
      <c r="A65" s="57">
        <v>29.6</v>
      </c>
      <c r="C65" s="40">
        <v>1</v>
      </c>
      <c r="D65" s="25" t="s">
        <v>21</v>
      </c>
      <c r="E65" s="143"/>
      <c r="F65" s="143"/>
      <c r="G65" s="143"/>
      <c r="H65" s="143"/>
      <c r="I65" s="143">
        <f>I64+"0:5"</f>
        <v>0.55624999999999991</v>
      </c>
      <c r="J65" s="143"/>
      <c r="K65" s="143"/>
      <c r="L65" s="143">
        <f>L64+"0:5"</f>
        <v>0.63958333333333328</v>
      </c>
      <c r="M65" s="143">
        <f>M64+"0:5"</f>
        <v>0.72291666666666643</v>
      </c>
      <c r="N65" s="143"/>
      <c r="S65" s="134"/>
    </row>
    <row r="66" spans="1:21" x14ac:dyDescent="0.2">
      <c r="R66" s="121"/>
      <c r="S66" s="134"/>
    </row>
    <row r="67" spans="1:21" x14ac:dyDescent="0.2"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P67" s="40"/>
      <c r="Q67" s="40"/>
      <c r="T67" s="40"/>
      <c r="U67" s="40"/>
    </row>
    <row r="68" spans="1:21" x14ac:dyDescent="0.2"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P68" s="40"/>
      <c r="Q68" s="40"/>
      <c r="R68" s="40"/>
      <c r="S68" s="40"/>
      <c r="T68" s="40"/>
      <c r="U68" s="40"/>
    </row>
    <row r="69" spans="1:21" x14ac:dyDescent="0.2"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P69" s="40"/>
      <c r="Q69" s="40"/>
      <c r="R69" s="40"/>
      <c r="S69" s="40"/>
      <c r="T69" s="40"/>
      <c r="U69" s="40"/>
    </row>
  </sheetData>
  <pageMargins left="0.7" right="0.7" top="0.78740157499999996" bottom="0.78740157499999996" header="0.3" footer="0.3"/>
  <ignoredErrors>
    <ignoredError sqref="E38:N55 E17:N37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="90" zoomScaleNormal="90" workbookViewId="0">
      <selection activeCell="D2" sqref="D2"/>
    </sheetView>
  </sheetViews>
  <sheetFormatPr defaultColWidth="8.42578125" defaultRowHeight="12" x14ac:dyDescent="0.2"/>
  <cols>
    <col min="1" max="2" width="5.140625" style="57" customWidth="1"/>
    <col min="3" max="3" width="5.140625" style="40" customWidth="1"/>
    <col min="4" max="4" width="31.5703125" style="6" customWidth="1"/>
    <col min="5" max="13" width="6.140625" style="40" customWidth="1"/>
    <col min="14" max="14" width="6.85546875" style="40" bestFit="1" customWidth="1"/>
    <col min="15" max="16384" width="8.42578125" style="6"/>
  </cols>
  <sheetData>
    <row r="1" spans="1:15" x14ac:dyDescent="0.2">
      <c r="J1" s="200" t="s">
        <v>771</v>
      </c>
      <c r="N1" s="6"/>
    </row>
    <row r="2" spans="1:15" ht="15" x14ac:dyDescent="0.25">
      <c r="D2" s="4" t="s">
        <v>710</v>
      </c>
      <c r="N2" s="6"/>
    </row>
    <row r="3" spans="1:15" x14ac:dyDescent="0.2">
      <c r="E3" s="9" t="s">
        <v>0</v>
      </c>
      <c r="F3" s="9"/>
      <c r="M3" s="6"/>
      <c r="N3" s="6"/>
    </row>
    <row r="4" spans="1:15" x14ac:dyDescent="0.2">
      <c r="C4" s="15"/>
      <c r="D4" s="10" t="s">
        <v>2</v>
      </c>
      <c r="E4" s="39">
        <v>1</v>
      </c>
      <c r="F4" s="39">
        <v>3</v>
      </c>
      <c r="G4" s="39">
        <v>5</v>
      </c>
      <c r="H4" s="39">
        <v>7</v>
      </c>
      <c r="I4" s="39">
        <v>9</v>
      </c>
      <c r="J4" s="39">
        <v>11</v>
      </c>
      <c r="O4" s="56"/>
    </row>
    <row r="5" spans="1:15" x14ac:dyDescent="0.2">
      <c r="C5" s="15"/>
      <c r="D5" s="10" t="s">
        <v>3</v>
      </c>
      <c r="E5" s="39" t="s">
        <v>4</v>
      </c>
      <c r="F5" s="39" t="s">
        <v>4</v>
      </c>
      <c r="G5" s="39" t="s">
        <v>4</v>
      </c>
      <c r="H5" s="39" t="s">
        <v>4</v>
      </c>
      <c r="I5" s="39" t="s">
        <v>4</v>
      </c>
      <c r="J5" s="39" t="s">
        <v>4</v>
      </c>
      <c r="N5" s="21"/>
      <c r="O5" s="5"/>
    </row>
    <row r="6" spans="1:15" s="107" customFormat="1" x14ac:dyDescent="0.2">
      <c r="A6" s="57" t="s">
        <v>6</v>
      </c>
      <c r="B6" s="57" t="s">
        <v>6</v>
      </c>
      <c r="C6" s="15" t="s">
        <v>7</v>
      </c>
      <c r="D6" s="16" t="s">
        <v>8</v>
      </c>
      <c r="E6" s="17"/>
      <c r="F6" s="17"/>
      <c r="G6" s="39">
        <v>10</v>
      </c>
      <c r="H6" s="39"/>
      <c r="I6" s="39"/>
      <c r="J6" s="17"/>
      <c r="K6" s="40"/>
      <c r="L6" s="40"/>
      <c r="M6" s="3"/>
      <c r="N6" s="3"/>
      <c r="O6" s="5"/>
    </row>
    <row r="7" spans="1:15" x14ac:dyDescent="0.2">
      <c r="A7" s="57">
        <v>0</v>
      </c>
      <c r="B7" s="57">
        <v>0</v>
      </c>
      <c r="C7" s="40">
        <v>1</v>
      </c>
      <c r="D7" s="58" t="s">
        <v>9</v>
      </c>
      <c r="E7" s="124">
        <v>0.20277777777777781</v>
      </c>
      <c r="F7" s="124">
        <v>0.2638888888888889</v>
      </c>
      <c r="G7" s="124"/>
      <c r="H7" s="124">
        <v>0.40625</v>
      </c>
      <c r="I7" s="124">
        <v>0.61458333333333337</v>
      </c>
      <c r="J7" s="124">
        <v>0.69791666666666663</v>
      </c>
      <c r="M7" s="155"/>
      <c r="N7" s="6"/>
    </row>
    <row r="8" spans="1:15" x14ac:dyDescent="0.2">
      <c r="A8" s="57">
        <v>0.7</v>
      </c>
      <c r="B8" s="57">
        <v>0.7</v>
      </c>
      <c r="C8" s="40">
        <v>2</v>
      </c>
      <c r="D8" s="61" t="s">
        <v>11</v>
      </c>
      <c r="E8" s="125">
        <f>E7+"0:3"</f>
        <v>0.20486111111111113</v>
      </c>
      <c r="F8" s="125">
        <f>F7+"0:3"</f>
        <v>0.26597222222222222</v>
      </c>
      <c r="G8" s="125"/>
      <c r="H8" s="125">
        <f>H7+"0:3"</f>
        <v>0.40833333333333333</v>
      </c>
      <c r="I8" s="125">
        <f>I7+"0:3"</f>
        <v>0.6166666666666667</v>
      </c>
      <c r="J8" s="125">
        <f>J7+"0:3"</f>
        <v>0.7</v>
      </c>
      <c r="M8" s="5"/>
      <c r="N8" s="6"/>
    </row>
    <row r="9" spans="1:15" x14ac:dyDescent="0.2">
      <c r="A9" s="57">
        <v>0.9</v>
      </c>
      <c r="B9" s="57">
        <v>0.9</v>
      </c>
      <c r="C9" s="40">
        <v>3</v>
      </c>
      <c r="D9" s="24" t="s">
        <v>12</v>
      </c>
      <c r="E9" s="135" t="s">
        <v>13</v>
      </c>
      <c r="F9" s="135" t="s">
        <v>13</v>
      </c>
      <c r="G9" s="135"/>
      <c r="H9" s="135" t="s">
        <v>13</v>
      </c>
      <c r="I9" s="135" t="s">
        <v>13</v>
      </c>
      <c r="J9" s="135" t="s">
        <v>13</v>
      </c>
      <c r="M9" s="5"/>
      <c r="N9" s="6"/>
    </row>
    <row r="10" spans="1:15" x14ac:dyDescent="0.2">
      <c r="A10" s="2">
        <v>1.9</v>
      </c>
      <c r="B10" s="2">
        <v>1.9</v>
      </c>
      <c r="C10" s="40">
        <v>4</v>
      </c>
      <c r="D10" s="24" t="s">
        <v>15</v>
      </c>
      <c r="E10" s="125">
        <f>E8+"0:3"</f>
        <v>0.20694444444444446</v>
      </c>
      <c r="F10" s="125">
        <f>F8+"0:3"</f>
        <v>0.26805555555555555</v>
      </c>
      <c r="G10" s="125"/>
      <c r="H10" s="125">
        <f>H8+"0:3"</f>
        <v>0.41041666666666665</v>
      </c>
      <c r="I10" s="125">
        <f>I8+"0:3"</f>
        <v>0.61875000000000002</v>
      </c>
      <c r="J10" s="125">
        <f>J8+"0:3"</f>
        <v>0.70208333333333328</v>
      </c>
      <c r="M10" s="5"/>
      <c r="N10" s="6"/>
    </row>
    <row r="11" spans="1:15" x14ac:dyDescent="0.2">
      <c r="A11" s="57">
        <v>2.3999999999999986</v>
      </c>
      <c r="B11" s="57">
        <v>2.3999999999999986</v>
      </c>
      <c r="C11" s="40">
        <v>5</v>
      </c>
      <c r="D11" s="61" t="s">
        <v>168</v>
      </c>
      <c r="E11" s="125">
        <f>E10+"0:2"</f>
        <v>0.20833333333333334</v>
      </c>
      <c r="F11" s="125">
        <f>F10+"0:2"</f>
        <v>0.26944444444444443</v>
      </c>
      <c r="G11" s="125"/>
      <c r="H11" s="125">
        <f t="shared" ref="H11:J12" si="0">H10+"0:2"</f>
        <v>0.41180555555555554</v>
      </c>
      <c r="I11" s="125">
        <f t="shared" si="0"/>
        <v>0.62013888888888891</v>
      </c>
      <c r="J11" s="125">
        <f t="shared" si="0"/>
        <v>0.70347222222222217</v>
      </c>
      <c r="M11" s="5"/>
      <c r="N11" s="6"/>
    </row>
    <row r="12" spans="1:15" x14ac:dyDescent="0.2">
      <c r="A12" s="57">
        <v>4.1000000000000005</v>
      </c>
      <c r="B12" s="57">
        <v>4.1000000000000005</v>
      </c>
      <c r="C12" s="40">
        <v>6</v>
      </c>
      <c r="D12" s="24" t="s">
        <v>169</v>
      </c>
      <c r="E12" s="125">
        <f>E11+"0:2"</f>
        <v>0.20972222222222223</v>
      </c>
      <c r="F12" s="125">
        <f>F11+"0:2"</f>
        <v>0.27083333333333331</v>
      </c>
      <c r="G12" s="125"/>
      <c r="H12" s="125">
        <f t="shared" si="0"/>
        <v>0.41319444444444442</v>
      </c>
      <c r="I12" s="125">
        <f t="shared" si="0"/>
        <v>0.62152777777777779</v>
      </c>
      <c r="J12" s="125">
        <f t="shared" si="0"/>
        <v>0.70486111111111105</v>
      </c>
      <c r="M12" s="5"/>
      <c r="N12" s="6"/>
    </row>
    <row r="13" spans="1:15" x14ac:dyDescent="0.2">
      <c r="A13" s="57">
        <v>5.3000000000000007</v>
      </c>
      <c r="B13" s="57">
        <v>5.3000000000000007</v>
      </c>
      <c r="C13" s="40">
        <v>7</v>
      </c>
      <c r="D13" s="24" t="s">
        <v>170</v>
      </c>
      <c r="E13" s="125">
        <f t="shared" ref="E13:H13" si="1">E12+"0:2"</f>
        <v>0.21111111111111111</v>
      </c>
      <c r="F13" s="125">
        <f t="shared" si="1"/>
        <v>0.2722222222222222</v>
      </c>
      <c r="G13" s="125"/>
      <c r="H13" s="125">
        <f t="shared" si="1"/>
        <v>0.4145833333333333</v>
      </c>
      <c r="I13" s="125">
        <f>I12+"0:2"</f>
        <v>0.62291666666666667</v>
      </c>
      <c r="J13" s="125">
        <f t="shared" ref="J13" si="2">J12+"0:2"</f>
        <v>0.70624999999999993</v>
      </c>
      <c r="M13" s="5"/>
      <c r="N13" s="6"/>
    </row>
    <row r="14" spans="1:15" x14ac:dyDescent="0.2">
      <c r="A14" s="57">
        <v>7</v>
      </c>
      <c r="B14" s="57">
        <v>7</v>
      </c>
      <c r="C14" s="40">
        <v>8</v>
      </c>
      <c r="D14" s="61" t="s">
        <v>171</v>
      </c>
      <c r="E14" s="125">
        <f t="shared" ref="E14:H14" si="3">E13+"0:3"</f>
        <v>0.21319444444444444</v>
      </c>
      <c r="F14" s="125">
        <f t="shared" si="3"/>
        <v>0.27430555555555552</v>
      </c>
      <c r="G14" s="125"/>
      <c r="H14" s="125">
        <f t="shared" si="3"/>
        <v>0.41666666666666663</v>
      </c>
      <c r="I14" s="125">
        <f>I13+"0:3"</f>
        <v>0.625</v>
      </c>
      <c r="J14" s="125">
        <f t="shared" ref="J14" si="4">J13+"0:3"</f>
        <v>0.70833333333333326</v>
      </c>
      <c r="M14" s="5"/>
      <c r="N14" s="6"/>
    </row>
    <row r="15" spans="1:15" x14ac:dyDescent="0.2">
      <c r="A15" s="57">
        <v>8.2000000000000011</v>
      </c>
      <c r="B15" s="57">
        <v>8.2000000000000011</v>
      </c>
      <c r="C15" s="40">
        <v>9</v>
      </c>
      <c r="D15" s="61" t="s">
        <v>763</v>
      </c>
      <c r="E15" s="125">
        <f t="shared" ref="E15:F16" si="5">E14+"0:2"</f>
        <v>0.21458333333333332</v>
      </c>
      <c r="F15" s="125">
        <f t="shared" si="5"/>
        <v>0.27569444444444441</v>
      </c>
      <c r="G15" s="125"/>
      <c r="H15" s="125">
        <f t="shared" ref="H15:J19" si="6">H14+"0:2"</f>
        <v>0.41805555555555551</v>
      </c>
      <c r="I15" s="125">
        <f t="shared" si="6"/>
        <v>0.62638888888888888</v>
      </c>
      <c r="J15" s="125">
        <f t="shared" si="6"/>
        <v>0.70972222222222214</v>
      </c>
      <c r="M15" s="5"/>
      <c r="N15" s="6"/>
    </row>
    <row r="16" spans="1:15" x14ac:dyDescent="0.2">
      <c r="A16" s="57">
        <v>10</v>
      </c>
      <c r="B16" s="57">
        <v>10</v>
      </c>
      <c r="C16" s="40">
        <v>10</v>
      </c>
      <c r="D16" s="61" t="s">
        <v>172</v>
      </c>
      <c r="E16" s="125">
        <f t="shared" si="5"/>
        <v>0.2159722222222222</v>
      </c>
      <c r="F16" s="125">
        <f t="shared" si="5"/>
        <v>0.27708333333333329</v>
      </c>
      <c r="G16" s="125"/>
      <c r="H16" s="125">
        <f t="shared" si="6"/>
        <v>0.4194444444444444</v>
      </c>
      <c r="I16" s="125">
        <f t="shared" si="6"/>
        <v>0.62777777777777777</v>
      </c>
      <c r="J16" s="125">
        <f t="shared" si="6"/>
        <v>0.71111111111111103</v>
      </c>
      <c r="M16" s="5"/>
      <c r="N16" s="6"/>
    </row>
    <row r="17" spans="1:14" x14ac:dyDescent="0.2">
      <c r="A17" s="57">
        <v>11.8</v>
      </c>
      <c r="B17" s="57">
        <v>11.8</v>
      </c>
      <c r="C17" s="40">
        <v>11</v>
      </c>
      <c r="D17" s="61" t="s">
        <v>173</v>
      </c>
      <c r="E17" s="125">
        <f t="shared" ref="E17:H18" si="7">E16+"0:3"</f>
        <v>0.21805555555555553</v>
      </c>
      <c r="F17" s="125">
        <f t="shared" si="7"/>
        <v>0.27916666666666662</v>
      </c>
      <c r="G17" s="125"/>
      <c r="H17" s="125">
        <f t="shared" si="7"/>
        <v>0.42152777777777772</v>
      </c>
      <c r="I17" s="125">
        <f>I16+"0:3"</f>
        <v>0.62986111111111109</v>
      </c>
      <c r="J17" s="125">
        <f t="shared" ref="J17:J18" si="8">J16+"0:3"</f>
        <v>0.71319444444444435</v>
      </c>
      <c r="M17" s="5"/>
      <c r="N17" s="6"/>
    </row>
    <row r="18" spans="1:14" x14ac:dyDescent="0.2">
      <c r="A18" s="57">
        <v>13.3</v>
      </c>
      <c r="B18" s="57">
        <v>13.3</v>
      </c>
      <c r="C18" s="40">
        <v>12</v>
      </c>
      <c r="D18" s="61" t="s">
        <v>174</v>
      </c>
      <c r="E18" s="125">
        <f t="shared" si="7"/>
        <v>0.22013888888888886</v>
      </c>
      <c r="F18" s="125">
        <f t="shared" si="7"/>
        <v>0.28124999999999994</v>
      </c>
      <c r="G18" s="125"/>
      <c r="H18" s="125">
        <f t="shared" si="7"/>
        <v>0.42361111111111105</v>
      </c>
      <c r="I18" s="125">
        <f>I17+"0:3"</f>
        <v>0.63194444444444442</v>
      </c>
      <c r="J18" s="125">
        <f t="shared" si="8"/>
        <v>0.71527777777777768</v>
      </c>
      <c r="M18" s="5"/>
      <c r="N18" s="6"/>
    </row>
    <row r="19" spans="1:14" x14ac:dyDescent="0.2">
      <c r="A19" s="57">
        <v>14.5</v>
      </c>
      <c r="B19" s="57">
        <v>14.5</v>
      </c>
      <c r="C19" s="40">
        <v>13</v>
      </c>
      <c r="D19" s="61" t="s">
        <v>175</v>
      </c>
      <c r="E19" s="125">
        <f t="shared" ref="E19:F19" si="9">E18+"0:2"</f>
        <v>0.22152777777777774</v>
      </c>
      <c r="F19" s="125">
        <f t="shared" si="9"/>
        <v>0.28263888888888883</v>
      </c>
      <c r="G19" s="125"/>
      <c r="H19" s="125">
        <f t="shared" ref="H19" si="10">H18+"0:2"</f>
        <v>0.42499999999999993</v>
      </c>
      <c r="I19" s="125">
        <f t="shared" si="6"/>
        <v>0.6333333333333333</v>
      </c>
      <c r="J19" s="125">
        <f t="shared" si="6"/>
        <v>0.71666666666666656</v>
      </c>
      <c r="M19" s="5"/>
      <c r="N19" s="6"/>
    </row>
    <row r="20" spans="1:14" x14ac:dyDescent="0.2">
      <c r="A20" s="57">
        <v>17.799999999999997</v>
      </c>
      <c r="B20" s="57">
        <v>17.799999999999997</v>
      </c>
      <c r="C20" s="40">
        <v>14</v>
      </c>
      <c r="D20" s="61" t="s">
        <v>176</v>
      </c>
      <c r="E20" s="125">
        <f t="shared" ref="E20:H20" si="11">E19+"0:5"</f>
        <v>0.22499999999999995</v>
      </c>
      <c r="F20" s="125">
        <f t="shared" si="11"/>
        <v>0.28611111111111104</v>
      </c>
      <c r="G20" s="125">
        <v>0.31388888888888888</v>
      </c>
      <c r="H20" s="125">
        <f t="shared" si="11"/>
        <v>0.42847222222222214</v>
      </c>
      <c r="I20" s="125">
        <f>I19+"0:5"</f>
        <v>0.63680555555555551</v>
      </c>
      <c r="J20" s="125">
        <f t="shared" ref="J20" si="12">J19+"0:5"</f>
        <v>0.72013888888888877</v>
      </c>
      <c r="M20" s="5"/>
      <c r="N20" s="6"/>
    </row>
    <row r="21" spans="1:14" x14ac:dyDescent="0.2">
      <c r="A21" s="57">
        <v>18.399999999999999</v>
      </c>
      <c r="B21" s="57">
        <v>18.399999999999999</v>
      </c>
      <c r="C21" s="40">
        <v>15</v>
      </c>
      <c r="D21" s="61" t="s">
        <v>177</v>
      </c>
      <c r="E21" s="125">
        <f t="shared" ref="E21:H21" si="13">E20+"0:2"</f>
        <v>0.22638888888888883</v>
      </c>
      <c r="F21" s="125">
        <f t="shared" si="13"/>
        <v>0.28749999999999992</v>
      </c>
      <c r="G21" s="125">
        <f t="shared" si="13"/>
        <v>0.31527777777777777</v>
      </c>
      <c r="H21" s="125">
        <f t="shared" si="13"/>
        <v>0.42986111111111103</v>
      </c>
      <c r="I21" s="125">
        <f>I20+"0:2"</f>
        <v>0.6381944444444444</v>
      </c>
      <c r="J21" s="125">
        <f t="shared" ref="J21" si="14">J20+"0:2"</f>
        <v>0.72152777777777766</v>
      </c>
      <c r="M21" s="5"/>
      <c r="N21" s="6"/>
    </row>
    <row r="22" spans="1:14" x14ac:dyDescent="0.2">
      <c r="A22" s="57">
        <v>20</v>
      </c>
      <c r="B22" s="57">
        <v>20</v>
      </c>
      <c r="C22" s="40">
        <v>16</v>
      </c>
      <c r="D22" s="61" t="s">
        <v>624</v>
      </c>
      <c r="E22" s="125">
        <f>E21+"0:2"</f>
        <v>0.22777777777777772</v>
      </c>
      <c r="F22" s="62" t="s">
        <v>25</v>
      </c>
      <c r="G22" s="62" t="s">
        <v>25</v>
      </c>
      <c r="H22" s="62" t="s">
        <v>25</v>
      </c>
      <c r="I22" s="62" t="s">
        <v>25</v>
      </c>
      <c r="J22" s="62" t="s">
        <v>25</v>
      </c>
      <c r="M22" s="5"/>
      <c r="N22" s="6"/>
    </row>
    <row r="23" spans="1:14" x14ac:dyDescent="0.2">
      <c r="A23" s="57" t="s">
        <v>25</v>
      </c>
      <c r="B23" s="57">
        <v>22.299999999999997</v>
      </c>
      <c r="C23" s="40">
        <v>17</v>
      </c>
      <c r="D23" s="61" t="s">
        <v>55</v>
      </c>
      <c r="E23" s="125">
        <f>E22+"0:3"</f>
        <v>0.22986111111111104</v>
      </c>
      <c r="F23" s="62" t="s">
        <v>25</v>
      </c>
      <c r="G23" s="62" t="s">
        <v>25</v>
      </c>
      <c r="H23" s="62" t="s">
        <v>25</v>
      </c>
      <c r="I23" s="62" t="s">
        <v>25</v>
      </c>
      <c r="J23" s="62" t="s">
        <v>25</v>
      </c>
      <c r="M23" s="5"/>
      <c r="N23" s="6"/>
    </row>
    <row r="24" spans="1:14" x14ac:dyDescent="0.2">
      <c r="A24" s="57" t="s">
        <v>25</v>
      </c>
      <c r="B24" s="57">
        <v>23.799999999999997</v>
      </c>
      <c r="C24" s="40">
        <v>18</v>
      </c>
      <c r="D24" s="61" t="s">
        <v>27</v>
      </c>
      <c r="E24" s="125">
        <f>E23+"0:3"</f>
        <v>0.23194444444444437</v>
      </c>
      <c r="F24" s="62" t="s">
        <v>25</v>
      </c>
      <c r="G24" s="62" t="s">
        <v>25</v>
      </c>
      <c r="H24" s="62" t="s">
        <v>25</v>
      </c>
      <c r="I24" s="62" t="s">
        <v>25</v>
      </c>
      <c r="J24" s="62" t="s">
        <v>25</v>
      </c>
      <c r="M24" s="5"/>
      <c r="N24" s="6"/>
    </row>
    <row r="25" spans="1:14" x14ac:dyDescent="0.2">
      <c r="A25" s="57" t="s">
        <v>25</v>
      </c>
      <c r="B25" s="57">
        <v>25.299999999999997</v>
      </c>
      <c r="C25" s="40">
        <v>19</v>
      </c>
      <c r="D25" s="61" t="s">
        <v>55</v>
      </c>
      <c r="E25" s="125"/>
      <c r="F25" s="62" t="s">
        <v>25</v>
      </c>
      <c r="G25" s="62" t="s">
        <v>25</v>
      </c>
      <c r="H25" s="62" t="s">
        <v>25</v>
      </c>
      <c r="I25" s="62" t="s">
        <v>25</v>
      </c>
      <c r="J25" s="62" t="s">
        <v>25</v>
      </c>
      <c r="M25" s="5"/>
      <c r="N25" s="6"/>
    </row>
    <row r="26" spans="1:14" x14ac:dyDescent="0.2">
      <c r="A26" s="57">
        <v>20.299999999999997</v>
      </c>
      <c r="B26" s="57">
        <v>27.699999999999996</v>
      </c>
      <c r="C26" s="40">
        <v>20</v>
      </c>
      <c r="D26" s="61" t="s">
        <v>53</v>
      </c>
      <c r="E26" s="125"/>
      <c r="F26" s="125">
        <f t="shared" ref="F26:H26" si="15">F21+"0:3"</f>
        <v>0.28958333333333325</v>
      </c>
      <c r="G26" s="125">
        <f t="shared" si="15"/>
        <v>0.31736111111111109</v>
      </c>
      <c r="H26" s="125">
        <f t="shared" si="15"/>
        <v>0.43194444444444435</v>
      </c>
      <c r="I26" s="125">
        <f>I21+"0:3"</f>
        <v>0.64027777777777772</v>
      </c>
      <c r="J26" s="125">
        <f t="shared" ref="J26" si="16">J21+"0:3"</f>
        <v>0.72361111111111098</v>
      </c>
      <c r="M26" s="5"/>
      <c r="N26" s="6"/>
    </row>
    <row r="27" spans="1:14" x14ac:dyDescent="0.2">
      <c r="A27" s="57">
        <v>21.7</v>
      </c>
      <c r="B27" s="57">
        <v>29.1</v>
      </c>
      <c r="C27" s="40">
        <v>21</v>
      </c>
      <c r="D27" s="61" t="s">
        <v>52</v>
      </c>
      <c r="E27" s="125"/>
      <c r="F27" s="125">
        <f t="shared" ref="F27:H27" si="17">F26+"0:2"</f>
        <v>0.29097222222222213</v>
      </c>
      <c r="G27" s="125">
        <f t="shared" si="17"/>
        <v>0.31874999999999998</v>
      </c>
      <c r="H27" s="125">
        <f t="shared" si="17"/>
        <v>0.43333333333333324</v>
      </c>
      <c r="I27" s="125">
        <f>I26+"0:2"</f>
        <v>0.64166666666666661</v>
      </c>
      <c r="J27" s="125">
        <f t="shared" ref="J27" si="18">J26+"0:2"</f>
        <v>0.72499999999999987</v>
      </c>
      <c r="M27" s="5"/>
      <c r="N27" s="6"/>
    </row>
    <row r="28" spans="1:14" x14ac:dyDescent="0.2">
      <c r="A28" s="57">
        <v>23.7</v>
      </c>
      <c r="B28" s="57">
        <v>31.1</v>
      </c>
      <c r="C28" s="40">
        <v>22</v>
      </c>
      <c r="D28" s="61" t="s">
        <v>51</v>
      </c>
      <c r="E28" s="125"/>
      <c r="F28" s="125">
        <f t="shared" ref="F28:H29" si="19">F27+"0:3"</f>
        <v>0.29305555555555546</v>
      </c>
      <c r="G28" s="125">
        <f t="shared" si="19"/>
        <v>0.3208333333333333</v>
      </c>
      <c r="H28" s="125">
        <f t="shared" si="19"/>
        <v>0.43541666666666656</v>
      </c>
      <c r="I28" s="125">
        <f>I27+"0:3"</f>
        <v>0.64374999999999993</v>
      </c>
      <c r="J28" s="125">
        <f t="shared" ref="J28:J29" si="20">J27+"0:3"</f>
        <v>0.72708333333333319</v>
      </c>
      <c r="M28" s="5"/>
      <c r="N28" s="6"/>
    </row>
    <row r="29" spans="1:14" x14ac:dyDescent="0.2">
      <c r="A29" s="57">
        <v>24.799999999999997</v>
      </c>
      <c r="B29" s="57">
        <v>32.199999999999996</v>
      </c>
      <c r="C29" s="40">
        <v>23</v>
      </c>
      <c r="D29" s="75" t="s">
        <v>34</v>
      </c>
      <c r="E29" s="126"/>
      <c r="F29" s="126">
        <f t="shared" si="19"/>
        <v>0.29513888888888878</v>
      </c>
      <c r="G29" s="126">
        <f t="shared" si="19"/>
        <v>0.32291666666666663</v>
      </c>
      <c r="H29" s="126">
        <f t="shared" si="19"/>
        <v>0.43749999999999989</v>
      </c>
      <c r="I29" s="126">
        <f>I28+"0:3"</f>
        <v>0.64583333333333326</v>
      </c>
      <c r="J29" s="126">
        <f t="shared" si="20"/>
        <v>0.72916666666666652</v>
      </c>
      <c r="M29" s="5"/>
      <c r="N29" s="6"/>
    </row>
    <row r="30" spans="1:14" x14ac:dyDescent="0.2">
      <c r="D30" s="105" t="s">
        <v>34</v>
      </c>
      <c r="E30" s="135"/>
      <c r="F30" s="135"/>
      <c r="G30" s="135">
        <f t="shared" ref="G30:H30" si="21">G29</f>
        <v>0.32291666666666663</v>
      </c>
      <c r="H30" s="135">
        <f t="shared" si="21"/>
        <v>0.43749999999999989</v>
      </c>
      <c r="I30" s="135">
        <f>I29</f>
        <v>0.64583333333333326</v>
      </c>
      <c r="J30" s="135">
        <f t="shared" ref="J30" si="22">J29</f>
        <v>0.72916666666666652</v>
      </c>
      <c r="M30" s="5"/>
      <c r="N30" s="6"/>
    </row>
    <row r="31" spans="1:14" x14ac:dyDescent="0.2">
      <c r="A31" s="57">
        <v>25.299999999999997</v>
      </c>
      <c r="B31" s="57">
        <v>32.699999999999996</v>
      </c>
      <c r="C31" s="40">
        <v>24</v>
      </c>
      <c r="D31" s="61" t="s">
        <v>33</v>
      </c>
      <c r="E31" s="125"/>
      <c r="F31" s="125"/>
      <c r="G31" s="125">
        <f t="shared" ref="G31:H31" si="23">G30+"0:2"</f>
        <v>0.32430555555555551</v>
      </c>
      <c r="H31" s="125">
        <f t="shared" si="23"/>
        <v>0.43888888888888877</v>
      </c>
      <c r="I31" s="125">
        <f>I30+"0:2"</f>
        <v>0.64722222222222214</v>
      </c>
      <c r="J31" s="125">
        <f t="shared" ref="J31" si="24">J30+"0:2"</f>
        <v>0.7305555555555554</v>
      </c>
      <c r="M31" s="5"/>
      <c r="N31" s="6"/>
    </row>
    <row r="32" spans="1:14" x14ac:dyDescent="0.2">
      <c r="A32" s="57">
        <v>26.4</v>
      </c>
      <c r="B32" s="57">
        <v>33.799999999999997</v>
      </c>
      <c r="C32" s="40">
        <v>25</v>
      </c>
      <c r="D32" s="75" t="s">
        <v>32</v>
      </c>
      <c r="E32" s="126"/>
      <c r="F32" s="126"/>
      <c r="G32" s="126">
        <f t="shared" ref="G32:H32" si="25">G31+"0:3"</f>
        <v>0.32638888888888884</v>
      </c>
      <c r="H32" s="126">
        <f t="shared" si="25"/>
        <v>0.4409722222222221</v>
      </c>
      <c r="I32" s="126">
        <f>I31+"0:3"</f>
        <v>0.64930555555555547</v>
      </c>
      <c r="J32" s="126">
        <f t="shared" ref="J32" si="26">J31+"0:3"</f>
        <v>0.73263888888888873</v>
      </c>
      <c r="M32" s="5"/>
      <c r="N32" s="6"/>
    </row>
    <row r="33" spans="1:16" s="1" customFormat="1" x14ac:dyDescent="0.2">
      <c r="A33" s="57"/>
      <c r="B33" s="57"/>
      <c r="C33" s="15"/>
      <c r="D33" s="153"/>
      <c r="E33" s="21"/>
      <c r="F33" s="21"/>
      <c r="G33" s="21"/>
      <c r="H33" s="21"/>
      <c r="I33" s="21"/>
      <c r="J33" s="21"/>
      <c r="K33" s="40"/>
      <c r="L33" s="40"/>
      <c r="M33" s="119"/>
      <c r="N33" s="6"/>
      <c r="O33" s="6"/>
      <c r="P33" s="6"/>
    </row>
    <row r="34" spans="1:16" x14ac:dyDescent="0.2">
      <c r="E34" s="9" t="s">
        <v>0</v>
      </c>
      <c r="F34" s="9"/>
      <c r="G34" s="119"/>
      <c r="H34" s="119"/>
      <c r="I34" s="119"/>
      <c r="J34" s="119"/>
      <c r="K34" s="119"/>
      <c r="L34" s="119"/>
      <c r="M34" s="69"/>
      <c r="N34" s="6"/>
    </row>
    <row r="35" spans="1:16" x14ac:dyDescent="0.2">
      <c r="D35" s="131" t="s">
        <v>30</v>
      </c>
      <c r="E35" s="119"/>
      <c r="F35" s="119"/>
      <c r="G35" s="119"/>
      <c r="H35" s="119"/>
      <c r="I35" s="119"/>
      <c r="J35" s="119"/>
      <c r="K35" s="119"/>
      <c r="L35" s="119"/>
      <c r="M35" s="119"/>
      <c r="N35" s="69"/>
    </row>
    <row r="36" spans="1:16" x14ac:dyDescent="0.2">
      <c r="C36" s="15"/>
      <c r="D36" s="10" t="s">
        <v>2</v>
      </c>
      <c r="E36" s="41">
        <v>2</v>
      </c>
      <c r="F36" s="41">
        <v>4</v>
      </c>
      <c r="G36" s="41">
        <v>6</v>
      </c>
      <c r="H36" s="41">
        <v>10</v>
      </c>
      <c r="I36" s="41">
        <v>12</v>
      </c>
      <c r="J36" s="41">
        <v>14</v>
      </c>
      <c r="K36" s="41">
        <v>16</v>
      </c>
      <c r="M36" s="6"/>
      <c r="N36" s="6"/>
    </row>
    <row r="37" spans="1:16" x14ac:dyDescent="0.2">
      <c r="C37" s="15"/>
      <c r="D37" s="10" t="s">
        <v>3</v>
      </c>
      <c r="E37" s="156" t="s">
        <v>4</v>
      </c>
      <c r="F37" s="156" t="s">
        <v>4</v>
      </c>
      <c r="G37" s="156" t="s">
        <v>4</v>
      </c>
      <c r="H37" s="156" t="s">
        <v>4</v>
      </c>
      <c r="I37" s="156" t="s">
        <v>4</v>
      </c>
      <c r="J37" s="156" t="s">
        <v>4</v>
      </c>
      <c r="K37" s="156" t="s">
        <v>4</v>
      </c>
      <c r="M37" s="6"/>
      <c r="N37" s="6"/>
    </row>
    <row r="38" spans="1:16" s="107" customFormat="1" x14ac:dyDescent="0.2">
      <c r="A38" s="57" t="s">
        <v>6</v>
      </c>
      <c r="B38" s="57" t="s">
        <v>6</v>
      </c>
      <c r="C38" s="40" t="s">
        <v>7</v>
      </c>
      <c r="D38" s="16" t="s">
        <v>8</v>
      </c>
      <c r="E38" s="16"/>
      <c r="F38" s="16"/>
      <c r="G38" s="129"/>
      <c r="H38" s="129"/>
      <c r="I38" s="129"/>
      <c r="J38" s="129"/>
      <c r="K38" s="129"/>
    </row>
    <row r="39" spans="1:16" x14ac:dyDescent="0.2">
      <c r="A39" s="57">
        <v>0</v>
      </c>
      <c r="B39" s="57">
        <v>0</v>
      </c>
      <c r="C39" s="40">
        <v>25</v>
      </c>
      <c r="D39" s="58" t="s">
        <v>32</v>
      </c>
      <c r="E39" s="59">
        <v>0.16944444444444443</v>
      </c>
      <c r="F39" s="59"/>
      <c r="G39" s="59"/>
      <c r="H39" s="62">
        <v>0.3923611111111111</v>
      </c>
      <c r="I39" s="62">
        <v>0.56597222222222221</v>
      </c>
      <c r="J39" s="62"/>
      <c r="K39" s="62">
        <v>0.71875</v>
      </c>
      <c r="M39" s="5"/>
      <c r="N39" s="6"/>
    </row>
    <row r="40" spans="1:16" x14ac:dyDescent="0.2">
      <c r="A40" s="57">
        <v>1.100000000000005</v>
      </c>
      <c r="B40" s="57">
        <v>1.100000000000005</v>
      </c>
      <c r="C40" s="40">
        <v>24</v>
      </c>
      <c r="D40" s="61" t="s">
        <v>33</v>
      </c>
      <c r="E40" s="62">
        <f>E39+"0:2"</f>
        <v>0.17083333333333331</v>
      </c>
      <c r="F40" s="62"/>
      <c r="G40" s="62"/>
      <c r="H40" s="62">
        <f>H39+"0:2"</f>
        <v>0.39374999999999999</v>
      </c>
      <c r="I40" s="62">
        <f t="shared" ref="I40:K40" si="27">I39+"0:2"</f>
        <v>0.56736111111111109</v>
      </c>
      <c r="J40" s="62"/>
      <c r="K40" s="62">
        <f t="shared" si="27"/>
        <v>0.72013888888888888</v>
      </c>
      <c r="M40" s="5"/>
      <c r="N40" s="6"/>
    </row>
    <row r="41" spans="1:16" x14ac:dyDescent="0.2">
      <c r="A41" s="57">
        <v>1.6</v>
      </c>
      <c r="B41" s="57">
        <v>1.6</v>
      </c>
      <c r="C41" s="40">
        <v>23</v>
      </c>
      <c r="D41" s="75" t="s">
        <v>34</v>
      </c>
      <c r="E41" s="67">
        <f>E40+"0:1"</f>
        <v>0.17152777777777775</v>
      </c>
      <c r="F41" s="67"/>
      <c r="G41" s="67"/>
      <c r="H41" s="67">
        <f>H40+"0:1"</f>
        <v>0.39444444444444443</v>
      </c>
      <c r="I41" s="67">
        <f t="shared" ref="I41:K41" si="28">I40+"0:1"</f>
        <v>0.56805555555555554</v>
      </c>
      <c r="J41" s="67"/>
      <c r="K41" s="67">
        <f t="shared" si="28"/>
        <v>0.72083333333333333</v>
      </c>
      <c r="M41" s="5"/>
      <c r="N41" s="6"/>
    </row>
    <row r="42" spans="1:16" x14ac:dyDescent="0.2">
      <c r="D42" s="105" t="s">
        <v>34</v>
      </c>
      <c r="E42" s="74">
        <f>E41</f>
        <v>0.17152777777777775</v>
      </c>
      <c r="F42" s="74"/>
      <c r="G42" s="74">
        <v>0.29652777777777778</v>
      </c>
      <c r="H42" s="74">
        <f>H41+"0:2"</f>
        <v>0.39583333333333331</v>
      </c>
      <c r="I42" s="74">
        <f>I41+"0:5"</f>
        <v>0.57152777777777775</v>
      </c>
      <c r="J42" s="74">
        <v>0.63888888888888895</v>
      </c>
      <c r="K42" s="74">
        <f t="shared" ref="K42" si="29">K41+"0:2"</f>
        <v>0.72222222222222221</v>
      </c>
      <c r="M42" s="5"/>
      <c r="N42" s="6"/>
    </row>
    <row r="43" spans="1:16" x14ac:dyDescent="0.2">
      <c r="A43" s="57">
        <v>2.7</v>
      </c>
      <c r="B43" s="57">
        <v>2.7</v>
      </c>
      <c r="C43" s="40">
        <v>22</v>
      </c>
      <c r="D43" s="61" t="s">
        <v>51</v>
      </c>
      <c r="E43" s="62">
        <f>E42+"0:2"</f>
        <v>0.17291666666666664</v>
      </c>
      <c r="F43" s="62"/>
      <c r="G43" s="62">
        <f>G42+"0:2"</f>
        <v>0.29791666666666666</v>
      </c>
      <c r="H43" s="62">
        <f>H42+"0:2"</f>
        <v>0.3972222222222222</v>
      </c>
      <c r="I43" s="62">
        <f t="shared" ref="I43:K43" si="30">I42+"0:2"</f>
        <v>0.57291666666666663</v>
      </c>
      <c r="J43" s="62">
        <f t="shared" si="30"/>
        <v>0.64027777777777783</v>
      </c>
      <c r="K43" s="62">
        <f t="shared" si="30"/>
        <v>0.72361111111111109</v>
      </c>
      <c r="M43" s="5"/>
      <c r="N43" s="6"/>
    </row>
    <row r="44" spans="1:16" x14ac:dyDescent="0.2">
      <c r="A44" s="57">
        <v>4.7</v>
      </c>
      <c r="B44" s="57">
        <v>4.7</v>
      </c>
      <c r="C44" s="40">
        <v>21</v>
      </c>
      <c r="D44" s="61" t="s">
        <v>52</v>
      </c>
      <c r="E44" s="62">
        <f>E43+"0:3"</f>
        <v>0.17499999999999996</v>
      </c>
      <c r="F44" s="62"/>
      <c r="G44" s="62">
        <f>G43+"0:3"</f>
        <v>0.3</v>
      </c>
      <c r="H44" s="62">
        <f>H43+"0:3"</f>
        <v>0.39930555555555552</v>
      </c>
      <c r="I44" s="62">
        <f t="shared" ref="I44:K44" si="31">I43+"0:3"</f>
        <v>0.57499999999999996</v>
      </c>
      <c r="J44" s="62">
        <f t="shared" si="31"/>
        <v>0.64236111111111116</v>
      </c>
      <c r="K44" s="62">
        <f t="shared" si="31"/>
        <v>0.72569444444444442</v>
      </c>
      <c r="M44" s="5"/>
      <c r="N44" s="6"/>
    </row>
    <row r="45" spans="1:16" x14ac:dyDescent="0.2">
      <c r="A45" s="57">
        <v>6.1</v>
      </c>
      <c r="B45" s="57">
        <v>6.1</v>
      </c>
      <c r="C45" s="40">
        <v>20</v>
      </c>
      <c r="D45" s="61" t="s">
        <v>53</v>
      </c>
      <c r="E45" s="62">
        <f>E44+"0:2"</f>
        <v>0.17638888888888885</v>
      </c>
      <c r="F45" s="62"/>
      <c r="G45" s="62">
        <f>G44+"0:2"</f>
        <v>0.30138888888888887</v>
      </c>
      <c r="H45" s="62">
        <f>H44+"0:2"</f>
        <v>0.40069444444444441</v>
      </c>
      <c r="I45" s="62">
        <f t="shared" ref="I45:K45" si="32">I44+"0:2"</f>
        <v>0.57638888888888884</v>
      </c>
      <c r="J45" s="62">
        <f t="shared" si="32"/>
        <v>0.64375000000000004</v>
      </c>
      <c r="K45" s="62">
        <f t="shared" si="32"/>
        <v>0.7270833333333333</v>
      </c>
      <c r="M45" s="5"/>
      <c r="N45" s="6"/>
    </row>
    <row r="46" spans="1:16" x14ac:dyDescent="0.2">
      <c r="A46" s="57" t="s">
        <v>25</v>
      </c>
      <c r="B46" s="57">
        <v>8.5</v>
      </c>
      <c r="C46" s="40">
        <v>19</v>
      </c>
      <c r="D46" s="61" t="s">
        <v>55</v>
      </c>
      <c r="E46" s="62" t="s">
        <v>25</v>
      </c>
      <c r="F46" s="62"/>
      <c r="G46" s="62" t="s">
        <v>25</v>
      </c>
      <c r="H46" s="62" t="s">
        <v>25</v>
      </c>
      <c r="I46" s="62" t="s">
        <v>25</v>
      </c>
      <c r="J46" s="62">
        <f t="shared" ref="J46:J47" si="33">J45+"0:3"</f>
        <v>0.64583333333333337</v>
      </c>
      <c r="K46" s="62">
        <f t="shared" ref="K46:K47" si="34">K45+"0:3"</f>
        <v>0.72916666666666663</v>
      </c>
      <c r="M46" s="5"/>
      <c r="N46" s="6"/>
    </row>
    <row r="47" spans="1:16" x14ac:dyDescent="0.2">
      <c r="A47" s="57" t="s">
        <v>25</v>
      </c>
      <c r="B47" s="57">
        <v>10</v>
      </c>
      <c r="C47" s="40">
        <v>18</v>
      </c>
      <c r="D47" s="61" t="s">
        <v>27</v>
      </c>
      <c r="E47" s="62" t="s">
        <v>25</v>
      </c>
      <c r="F47" s="62">
        <v>0.23333333333333331</v>
      </c>
      <c r="G47" s="62" t="s">
        <v>25</v>
      </c>
      <c r="H47" s="62" t="s">
        <v>25</v>
      </c>
      <c r="I47" s="62" t="s">
        <v>25</v>
      </c>
      <c r="J47" s="62">
        <f t="shared" si="33"/>
        <v>0.6479166666666667</v>
      </c>
      <c r="K47" s="62">
        <f t="shared" si="34"/>
        <v>0.73124999999999996</v>
      </c>
      <c r="M47" s="5"/>
      <c r="N47" s="6"/>
    </row>
    <row r="48" spans="1:16" x14ac:dyDescent="0.2">
      <c r="A48" s="57" t="s">
        <v>25</v>
      </c>
      <c r="B48" s="57">
        <v>11.5</v>
      </c>
      <c r="C48" s="40">
        <v>17</v>
      </c>
      <c r="D48" s="61" t="s">
        <v>55</v>
      </c>
      <c r="E48" s="62" t="s">
        <v>25</v>
      </c>
      <c r="F48" s="62">
        <f>F47+"0:3"</f>
        <v>0.23541666666666664</v>
      </c>
      <c r="G48" s="62" t="s">
        <v>25</v>
      </c>
      <c r="H48" s="62" t="s">
        <v>25</v>
      </c>
      <c r="I48" s="62" t="s">
        <v>25</v>
      </c>
      <c r="J48" s="62">
        <f t="shared" ref="J48:K48" si="35">J47+"0:2"</f>
        <v>0.64930555555555558</v>
      </c>
      <c r="K48" s="62">
        <f t="shared" si="35"/>
        <v>0.73263888888888884</v>
      </c>
      <c r="M48" s="5"/>
      <c r="N48" s="6"/>
    </row>
    <row r="49" spans="1:16" x14ac:dyDescent="0.2">
      <c r="A49" s="57">
        <v>6.4</v>
      </c>
      <c r="B49" s="57">
        <v>13.8</v>
      </c>
      <c r="C49" s="40">
        <v>16</v>
      </c>
      <c r="D49" s="61" t="s">
        <v>624</v>
      </c>
      <c r="E49" s="62">
        <f>E45+"0:1"</f>
        <v>0.17708333333333329</v>
      </c>
      <c r="F49" s="62">
        <f>F48+"0:3"</f>
        <v>0.23749999999999996</v>
      </c>
      <c r="G49" s="62">
        <f>G45+"0:1"</f>
        <v>0.30208333333333331</v>
      </c>
      <c r="H49" s="62">
        <f>H45+"0:1"</f>
        <v>0.40138888888888885</v>
      </c>
      <c r="I49" s="62">
        <f>I45+"0:1"</f>
        <v>0.57708333333333328</v>
      </c>
      <c r="J49" s="62">
        <f t="shared" ref="J49" si="36">J48+"0:3"</f>
        <v>0.65138888888888891</v>
      </c>
      <c r="K49" s="62">
        <f t="shared" ref="K49" si="37">K48+"0:3"</f>
        <v>0.73472222222222217</v>
      </c>
      <c r="M49" s="5"/>
      <c r="N49" s="6"/>
    </row>
    <row r="50" spans="1:16" x14ac:dyDescent="0.2">
      <c r="A50" s="57">
        <v>8</v>
      </c>
      <c r="B50" s="57">
        <v>15.4</v>
      </c>
      <c r="C50" s="40">
        <v>15</v>
      </c>
      <c r="D50" s="61" t="s">
        <v>177</v>
      </c>
      <c r="E50" s="62">
        <f>E45+"0:3"</f>
        <v>0.17847222222222217</v>
      </c>
      <c r="F50" s="62">
        <f>F49+"0:2"</f>
        <v>0.23888888888888885</v>
      </c>
      <c r="G50" s="62">
        <f>G45+"0:3"</f>
        <v>0.3034722222222222</v>
      </c>
      <c r="H50" s="62">
        <f>H45+"0:3"</f>
        <v>0.40277777777777773</v>
      </c>
      <c r="I50" s="62">
        <f>I45+"0:3"</f>
        <v>0.57847222222222217</v>
      </c>
      <c r="J50" s="62">
        <f t="shared" ref="J50:K50" si="38">J45+"0:3"</f>
        <v>0.64583333333333337</v>
      </c>
      <c r="K50" s="62">
        <f t="shared" si="38"/>
        <v>0.72916666666666663</v>
      </c>
      <c r="M50" s="5"/>
      <c r="N50" s="6"/>
    </row>
    <row r="51" spans="1:16" x14ac:dyDescent="0.2">
      <c r="A51" s="57">
        <v>8.6</v>
      </c>
      <c r="B51" s="57">
        <v>16</v>
      </c>
      <c r="C51" s="40">
        <v>14</v>
      </c>
      <c r="D51" s="61" t="s">
        <v>176</v>
      </c>
      <c r="E51" s="62">
        <f>E50+"0:2"</f>
        <v>0.17986111111111105</v>
      </c>
      <c r="F51" s="62">
        <f>F50+"0:2"</f>
        <v>0.24027777777777773</v>
      </c>
      <c r="G51" s="62">
        <f>G50+"0:2"</f>
        <v>0.30486111111111108</v>
      </c>
      <c r="H51" s="62">
        <f>H50+"0:2"</f>
        <v>0.40416666666666662</v>
      </c>
      <c r="I51" s="62">
        <f>I50+"0:2"</f>
        <v>0.57986111111111105</v>
      </c>
      <c r="J51" s="62">
        <f t="shared" ref="J51:K51" si="39">J50+"0:2"</f>
        <v>0.64722222222222225</v>
      </c>
      <c r="K51" s="62">
        <f t="shared" si="39"/>
        <v>0.73055555555555551</v>
      </c>
      <c r="M51" s="5"/>
      <c r="N51" s="6"/>
    </row>
    <row r="52" spans="1:16" x14ac:dyDescent="0.2">
      <c r="A52" s="57">
        <v>11.9</v>
      </c>
      <c r="B52" s="57">
        <v>19.3</v>
      </c>
      <c r="C52" s="40">
        <v>13</v>
      </c>
      <c r="D52" s="61" t="s">
        <v>175</v>
      </c>
      <c r="E52" s="62">
        <f>E51+"0:4"</f>
        <v>0.18263888888888882</v>
      </c>
      <c r="F52" s="62">
        <f>F51+"0:4"</f>
        <v>0.2430555555555555</v>
      </c>
      <c r="G52" s="62">
        <f>G51+"0:4"</f>
        <v>0.30763888888888885</v>
      </c>
      <c r="H52" s="62">
        <f>H51+"0:4"</f>
        <v>0.40694444444444439</v>
      </c>
      <c r="I52" s="62">
        <f>I51+"0:4"</f>
        <v>0.58263888888888882</v>
      </c>
      <c r="J52" s="62">
        <f t="shared" ref="J52:K52" si="40">J51+"0:4"</f>
        <v>0.65</v>
      </c>
      <c r="K52" s="62">
        <f t="shared" si="40"/>
        <v>0.73333333333333328</v>
      </c>
      <c r="M52" s="5"/>
      <c r="N52" s="6"/>
    </row>
    <row r="53" spans="1:16" x14ac:dyDescent="0.2">
      <c r="A53" s="57">
        <v>13.1</v>
      </c>
      <c r="B53" s="57">
        <v>20.5</v>
      </c>
      <c r="C53" s="40">
        <v>12</v>
      </c>
      <c r="D53" s="61" t="s">
        <v>174</v>
      </c>
      <c r="E53" s="62">
        <f>E52+"0:2"</f>
        <v>0.18402777777777771</v>
      </c>
      <c r="F53" s="62">
        <f>F52+"0:2"</f>
        <v>0.24444444444444438</v>
      </c>
      <c r="G53" s="62">
        <f>G52+"0:2"</f>
        <v>0.30902777777777773</v>
      </c>
      <c r="H53" s="62">
        <f>H52+"0:2"</f>
        <v>0.40833333333333327</v>
      </c>
      <c r="I53" s="62">
        <f>I52+"0:2"</f>
        <v>0.5840277777777777</v>
      </c>
      <c r="J53" s="62">
        <f t="shared" ref="J53:K53" si="41">J52+"0:2"</f>
        <v>0.65138888888888891</v>
      </c>
      <c r="K53" s="62">
        <f t="shared" si="41"/>
        <v>0.73472222222222217</v>
      </c>
      <c r="M53" s="5"/>
      <c r="N53" s="6"/>
    </row>
    <row r="54" spans="1:16" x14ac:dyDescent="0.2">
      <c r="A54" s="57">
        <v>14.6</v>
      </c>
      <c r="B54" s="57">
        <v>22</v>
      </c>
      <c r="C54" s="40">
        <v>11</v>
      </c>
      <c r="D54" s="61" t="s">
        <v>173</v>
      </c>
      <c r="E54" s="62">
        <f>E53+"0:4"</f>
        <v>0.18680555555555547</v>
      </c>
      <c r="F54" s="62">
        <f>F53+"0:4"</f>
        <v>0.24722222222222215</v>
      </c>
      <c r="G54" s="62">
        <f>G53+"0:4"</f>
        <v>0.3118055555555555</v>
      </c>
      <c r="H54" s="62">
        <f>H53+"0:4"</f>
        <v>0.41111111111111104</v>
      </c>
      <c r="I54" s="62">
        <f t="shared" ref="I54:K54" si="42">I53+"0:4"</f>
        <v>0.58680555555555547</v>
      </c>
      <c r="J54" s="62">
        <f t="shared" si="42"/>
        <v>0.65416666666666667</v>
      </c>
      <c r="K54" s="62">
        <f t="shared" si="42"/>
        <v>0.73749999999999993</v>
      </c>
      <c r="M54" s="5"/>
      <c r="N54" s="6"/>
    </row>
    <row r="55" spans="1:16" x14ac:dyDescent="0.2">
      <c r="A55" s="57">
        <v>16.399999999999999</v>
      </c>
      <c r="B55" s="57">
        <v>23.799999999999997</v>
      </c>
      <c r="C55" s="40">
        <v>10</v>
      </c>
      <c r="D55" s="61" t="s">
        <v>172</v>
      </c>
      <c r="E55" s="62">
        <f t="shared" ref="E55:G56" si="43">E54+"0:2"</f>
        <v>0.18819444444444436</v>
      </c>
      <c r="F55" s="62">
        <f t="shared" si="43"/>
        <v>0.24861111111111103</v>
      </c>
      <c r="G55" s="62">
        <f t="shared" si="43"/>
        <v>0.31319444444444439</v>
      </c>
      <c r="H55" s="62">
        <f>H54+"0:2"</f>
        <v>0.41249999999999992</v>
      </c>
      <c r="I55" s="62">
        <f t="shared" ref="I55:K56" si="44">I54+"0:2"</f>
        <v>0.58819444444444435</v>
      </c>
      <c r="J55" s="62">
        <f t="shared" si="44"/>
        <v>0.65555555555555556</v>
      </c>
      <c r="K55" s="62">
        <f t="shared" si="44"/>
        <v>0.73888888888888882</v>
      </c>
      <c r="M55" s="5"/>
      <c r="N55" s="6"/>
    </row>
    <row r="56" spans="1:16" x14ac:dyDescent="0.2">
      <c r="A56" s="57">
        <v>18.2</v>
      </c>
      <c r="B56" s="57">
        <v>25.6</v>
      </c>
      <c r="C56" s="40">
        <v>9</v>
      </c>
      <c r="D56" s="61" t="s">
        <v>763</v>
      </c>
      <c r="E56" s="62">
        <f t="shared" si="43"/>
        <v>0.18958333333333324</v>
      </c>
      <c r="F56" s="62">
        <f t="shared" si="43"/>
        <v>0.24999999999999992</v>
      </c>
      <c r="G56" s="62">
        <f t="shared" si="43"/>
        <v>0.31458333333333327</v>
      </c>
      <c r="H56" s="62">
        <f>H55+"0:2"</f>
        <v>0.41388888888888881</v>
      </c>
      <c r="I56" s="62">
        <f t="shared" si="44"/>
        <v>0.58958333333333324</v>
      </c>
      <c r="J56" s="62">
        <f t="shared" si="44"/>
        <v>0.65694444444444444</v>
      </c>
      <c r="K56" s="62">
        <f t="shared" si="44"/>
        <v>0.7402777777777777</v>
      </c>
      <c r="M56" s="5"/>
      <c r="N56" s="6"/>
    </row>
    <row r="57" spans="1:16" x14ac:dyDescent="0.2">
      <c r="A57" s="57">
        <v>19.399999999999999</v>
      </c>
      <c r="B57" s="57">
        <v>26.799999999999997</v>
      </c>
      <c r="C57" s="40">
        <v>8</v>
      </c>
      <c r="D57" s="61" t="s">
        <v>171</v>
      </c>
      <c r="E57" s="62">
        <f>E56+"0:3"</f>
        <v>0.19166666666666657</v>
      </c>
      <c r="F57" s="62">
        <f>F56+"0:3"</f>
        <v>0.25208333333333327</v>
      </c>
      <c r="G57" s="62">
        <f>G56+"0:3"</f>
        <v>0.3166666666666666</v>
      </c>
      <c r="H57" s="62">
        <f>H56+"0:3"</f>
        <v>0.41597222222222213</v>
      </c>
      <c r="I57" s="62">
        <f t="shared" ref="I57:K57" si="45">I56+"0:3"</f>
        <v>0.59166666666666656</v>
      </c>
      <c r="J57" s="62">
        <f t="shared" si="45"/>
        <v>0.65902777777777777</v>
      </c>
      <c r="K57" s="62">
        <f t="shared" si="45"/>
        <v>0.74236111111111103</v>
      </c>
      <c r="M57" s="5"/>
      <c r="N57" s="6"/>
    </row>
    <row r="58" spans="1:16" x14ac:dyDescent="0.2">
      <c r="A58" s="57">
        <v>21.1</v>
      </c>
      <c r="B58" s="57">
        <v>28.5</v>
      </c>
      <c r="C58" s="40">
        <v>7</v>
      </c>
      <c r="D58" s="24" t="s">
        <v>170</v>
      </c>
      <c r="E58" s="62">
        <f t="shared" ref="E58:G59" si="46">E57+"0:2"</f>
        <v>0.19305555555555545</v>
      </c>
      <c r="F58" s="62">
        <f t="shared" si="46"/>
        <v>0.25347222222222215</v>
      </c>
      <c r="G58" s="62">
        <f t="shared" si="46"/>
        <v>0.31805555555555548</v>
      </c>
      <c r="H58" s="62">
        <f>H57+"0:2"</f>
        <v>0.41736111111111102</v>
      </c>
      <c r="I58" s="62">
        <f t="shared" ref="I58:K59" si="47">I57+"0:2"</f>
        <v>0.59305555555555545</v>
      </c>
      <c r="J58" s="62">
        <f t="shared" si="47"/>
        <v>0.66041666666666665</v>
      </c>
      <c r="K58" s="62">
        <f t="shared" si="47"/>
        <v>0.74374999999999991</v>
      </c>
      <c r="M58" s="5"/>
      <c r="N58" s="6"/>
    </row>
    <row r="59" spans="1:16" x14ac:dyDescent="0.2">
      <c r="A59" s="57">
        <v>22.3</v>
      </c>
      <c r="B59" s="57">
        <v>29.700000000000003</v>
      </c>
      <c r="C59" s="40">
        <v>6</v>
      </c>
      <c r="D59" s="24" t="s">
        <v>169</v>
      </c>
      <c r="E59" s="62">
        <f t="shared" si="46"/>
        <v>0.19444444444444434</v>
      </c>
      <c r="F59" s="62">
        <f t="shared" si="46"/>
        <v>0.25486111111111104</v>
      </c>
      <c r="G59" s="62">
        <f t="shared" si="46"/>
        <v>0.31944444444444436</v>
      </c>
      <c r="H59" s="62">
        <f>H58+"0:2"</f>
        <v>0.4187499999999999</v>
      </c>
      <c r="I59" s="62">
        <f t="shared" si="47"/>
        <v>0.59444444444444433</v>
      </c>
      <c r="J59" s="62">
        <f t="shared" si="47"/>
        <v>0.66180555555555554</v>
      </c>
      <c r="K59" s="62">
        <f t="shared" si="47"/>
        <v>0.7451388888888888</v>
      </c>
      <c r="M59" s="5"/>
      <c r="N59" s="6"/>
    </row>
    <row r="60" spans="1:16" s="1" customFormat="1" x14ac:dyDescent="0.2">
      <c r="A60" s="2">
        <v>24</v>
      </c>
      <c r="B60" s="57">
        <v>31.4</v>
      </c>
      <c r="C60" s="40">
        <v>5</v>
      </c>
      <c r="D60" s="24" t="s">
        <v>168</v>
      </c>
      <c r="E60" s="125" t="s">
        <v>50</v>
      </c>
      <c r="F60" s="125" t="s">
        <v>50</v>
      </c>
      <c r="G60" s="125" t="s">
        <v>50</v>
      </c>
      <c r="H60" s="125" t="s">
        <v>50</v>
      </c>
      <c r="I60" s="125" t="s">
        <v>50</v>
      </c>
      <c r="J60" s="125" t="s">
        <v>50</v>
      </c>
      <c r="K60" s="125" t="s">
        <v>50</v>
      </c>
      <c r="M60" s="5"/>
      <c r="N60" s="5"/>
      <c r="O60" s="6"/>
      <c r="P60" s="6"/>
    </row>
    <row r="61" spans="1:16" s="1" customFormat="1" x14ac:dyDescent="0.2">
      <c r="A61" s="2">
        <v>24.5</v>
      </c>
      <c r="B61" s="57">
        <v>31.9</v>
      </c>
      <c r="C61" s="40">
        <v>4</v>
      </c>
      <c r="D61" s="24" t="s">
        <v>15</v>
      </c>
      <c r="E61" s="20">
        <f t="shared" ref="E61:G61" si="48">E59+"0:3"</f>
        <v>0.19652777777777766</v>
      </c>
      <c r="F61" s="20">
        <f t="shared" si="48"/>
        <v>0.25694444444444436</v>
      </c>
      <c r="G61" s="20">
        <f t="shared" si="48"/>
        <v>0.32152777777777769</v>
      </c>
      <c r="H61" s="20">
        <f t="shared" ref="H61:K61" si="49">H59+"0:3"</f>
        <v>0.42083333333333323</v>
      </c>
      <c r="I61" s="20">
        <f t="shared" si="49"/>
        <v>0.59652777777777766</v>
      </c>
      <c r="J61" s="20">
        <f t="shared" si="49"/>
        <v>0.66388888888888886</v>
      </c>
      <c r="K61" s="20">
        <f t="shared" si="49"/>
        <v>0.74722222222222212</v>
      </c>
      <c r="M61" s="5"/>
      <c r="N61" s="5"/>
      <c r="O61" s="6"/>
      <c r="P61" s="6"/>
    </row>
    <row r="62" spans="1:16" s="1" customFormat="1" x14ac:dyDescent="0.2">
      <c r="A62" s="2">
        <v>25.5</v>
      </c>
      <c r="B62" s="57">
        <v>32.9</v>
      </c>
      <c r="C62" s="40">
        <v>3</v>
      </c>
      <c r="D62" s="24" t="s">
        <v>12</v>
      </c>
      <c r="E62" s="20">
        <f t="shared" ref="E62:K62" si="50">E61+"0:3"</f>
        <v>0.19861111111111099</v>
      </c>
      <c r="F62" s="20">
        <f t="shared" si="50"/>
        <v>0.25902777777777769</v>
      </c>
      <c r="G62" s="20">
        <f t="shared" si="50"/>
        <v>0.32361111111111102</v>
      </c>
      <c r="H62" s="20">
        <f t="shared" si="50"/>
        <v>0.42291666666666655</v>
      </c>
      <c r="I62" s="20">
        <f t="shared" si="50"/>
        <v>0.59861111111111098</v>
      </c>
      <c r="J62" s="20">
        <f t="shared" si="50"/>
        <v>0.66597222222222219</v>
      </c>
      <c r="K62" s="20">
        <f t="shared" si="50"/>
        <v>0.74930555555555545</v>
      </c>
      <c r="M62" s="5"/>
      <c r="N62" s="5"/>
      <c r="O62" s="6"/>
      <c r="P62" s="6"/>
    </row>
    <row r="63" spans="1:16" s="1" customFormat="1" x14ac:dyDescent="0.2">
      <c r="A63" s="2" t="s">
        <v>25</v>
      </c>
      <c r="B63" s="57" t="s">
        <v>25</v>
      </c>
      <c r="C63" s="40">
        <v>2</v>
      </c>
      <c r="D63" s="19" t="s">
        <v>11</v>
      </c>
      <c r="E63" s="20" t="s">
        <v>25</v>
      </c>
      <c r="F63" s="20" t="s">
        <v>25</v>
      </c>
      <c r="G63" s="20" t="s">
        <v>25</v>
      </c>
      <c r="H63" s="20" t="s">
        <v>25</v>
      </c>
      <c r="I63" s="20" t="s">
        <v>25</v>
      </c>
      <c r="J63" s="20" t="s">
        <v>25</v>
      </c>
      <c r="K63" s="20" t="s">
        <v>25</v>
      </c>
      <c r="M63" s="5"/>
      <c r="N63" s="5"/>
      <c r="O63" s="6"/>
      <c r="P63" s="6"/>
    </row>
    <row r="64" spans="1:16" s="1" customFormat="1" x14ac:dyDescent="0.2">
      <c r="A64" s="2">
        <v>26.4</v>
      </c>
      <c r="B64" s="57">
        <v>33.799999999999997</v>
      </c>
      <c r="C64" s="40">
        <v>1</v>
      </c>
      <c r="D64" s="25" t="s">
        <v>9</v>
      </c>
      <c r="E64" s="26">
        <f t="shared" ref="E64:G64" si="51">E62+"0:4"</f>
        <v>0.20138888888888876</v>
      </c>
      <c r="F64" s="26">
        <f t="shared" si="51"/>
        <v>0.26180555555555546</v>
      </c>
      <c r="G64" s="26">
        <f t="shared" si="51"/>
        <v>0.32638888888888878</v>
      </c>
      <c r="H64" s="26">
        <f>H62+"0:3"</f>
        <v>0.42499999999999988</v>
      </c>
      <c r="I64" s="26">
        <f t="shared" ref="I64:K64" si="52">I62+"0:3"</f>
        <v>0.60069444444444431</v>
      </c>
      <c r="J64" s="26">
        <f t="shared" si="52"/>
        <v>0.66805555555555551</v>
      </c>
      <c r="K64" s="26">
        <f t="shared" si="52"/>
        <v>0.75138888888888877</v>
      </c>
      <c r="M64" s="5"/>
      <c r="N64" s="5"/>
      <c r="O64" s="6"/>
      <c r="P64" s="6"/>
    </row>
    <row r="65" spans="1:15" s="1" customFormat="1" x14ac:dyDescent="0.2">
      <c r="A65" s="2"/>
      <c r="B65" s="2"/>
      <c r="C65" s="15"/>
      <c r="D65" s="153"/>
      <c r="E65" s="21"/>
      <c r="F65" s="21"/>
      <c r="G65" s="21"/>
      <c r="H65" s="21"/>
      <c r="I65" s="21"/>
      <c r="J65" s="21"/>
      <c r="K65" s="21"/>
      <c r="L65" s="21"/>
      <c r="M65" s="5"/>
      <c r="N65" s="6"/>
      <c r="O65" s="6"/>
    </row>
    <row r="66" spans="1:15" x14ac:dyDescent="0.2">
      <c r="F66" s="6"/>
      <c r="G66" s="132"/>
      <c r="N66" s="6"/>
    </row>
    <row r="67" spans="1:15" x14ac:dyDescent="0.2">
      <c r="D67" s="71"/>
      <c r="N67" s="6"/>
    </row>
    <row r="68" spans="1:15" x14ac:dyDescent="0.2">
      <c r="N68" s="6"/>
    </row>
    <row r="69" spans="1:15" x14ac:dyDescent="0.2">
      <c r="N69" s="6"/>
    </row>
  </sheetData>
  <pageMargins left="0.7" right="0.7" top="0.78740157499999996" bottom="0.78740157499999996" header="0.3" footer="0.3"/>
  <ignoredErrors>
    <ignoredError sqref="E37:K64 E14:K36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34" customWidth="1"/>
    <col min="4" max="4" width="35.5703125" style="121" customWidth="1"/>
    <col min="5" max="94" width="6.140625" style="121" customWidth="1"/>
    <col min="95" max="16384" width="9.140625" style="121"/>
  </cols>
  <sheetData>
    <row r="1" spans="1:15" x14ac:dyDescent="0.2">
      <c r="L1" s="6"/>
      <c r="M1" s="200" t="s">
        <v>771</v>
      </c>
    </row>
    <row r="2" spans="1:15" s="161" customFormat="1" ht="15" x14ac:dyDescent="0.25">
      <c r="A2" s="160"/>
      <c r="B2" s="160"/>
      <c r="C2" s="160"/>
      <c r="D2" s="161" t="s">
        <v>461</v>
      </c>
    </row>
    <row r="3" spans="1:15" x14ac:dyDescent="0.2">
      <c r="E3" s="162" t="s">
        <v>0</v>
      </c>
    </row>
    <row r="4" spans="1:15" ht="10.5" customHeight="1" x14ac:dyDescent="0.2">
      <c r="D4" s="13" t="s">
        <v>2</v>
      </c>
      <c r="E4" s="164">
        <v>1</v>
      </c>
      <c r="F4" s="164">
        <v>3</v>
      </c>
      <c r="G4" s="164">
        <v>5</v>
      </c>
      <c r="H4" s="164">
        <v>7</v>
      </c>
      <c r="I4" s="164">
        <v>9</v>
      </c>
      <c r="J4" s="164">
        <v>11</v>
      </c>
      <c r="K4" s="164">
        <v>13</v>
      </c>
      <c r="L4" s="164">
        <v>15</v>
      </c>
      <c r="M4" s="164">
        <v>17</v>
      </c>
    </row>
    <row r="5" spans="1:15" x14ac:dyDescent="0.2">
      <c r="D5" s="13" t="s">
        <v>3</v>
      </c>
      <c r="E5" s="165" t="s">
        <v>4</v>
      </c>
      <c r="F5" s="165" t="s">
        <v>4</v>
      </c>
      <c r="G5" s="165" t="s">
        <v>4</v>
      </c>
      <c r="H5" s="165" t="s">
        <v>4</v>
      </c>
      <c r="I5" s="165" t="s">
        <v>4</v>
      </c>
      <c r="J5" s="165" t="s">
        <v>4</v>
      </c>
      <c r="K5" s="165" t="s">
        <v>4</v>
      </c>
      <c r="L5" s="165" t="s">
        <v>4</v>
      </c>
      <c r="M5" s="165" t="s">
        <v>4</v>
      </c>
    </row>
    <row r="6" spans="1:15" x14ac:dyDescent="0.2">
      <c r="A6" s="134" t="s">
        <v>77</v>
      </c>
      <c r="B6" s="134" t="s">
        <v>77</v>
      </c>
      <c r="C6" s="166" t="s">
        <v>7</v>
      </c>
      <c r="D6" s="13" t="s">
        <v>8</v>
      </c>
      <c r="E6" s="17"/>
      <c r="F6" s="17"/>
      <c r="G6" s="17"/>
      <c r="H6" s="17"/>
      <c r="I6" s="17"/>
      <c r="J6" s="17"/>
      <c r="K6" s="17"/>
      <c r="L6" s="17"/>
      <c r="M6" s="17"/>
    </row>
    <row r="7" spans="1:15" x14ac:dyDescent="0.2">
      <c r="A7" s="57">
        <v>0</v>
      </c>
      <c r="B7" s="57">
        <v>0</v>
      </c>
      <c r="C7" s="40">
        <v>1</v>
      </c>
      <c r="D7" s="140" t="s">
        <v>34</v>
      </c>
      <c r="E7" s="49"/>
      <c r="F7" s="49">
        <v>0.22916666666666666</v>
      </c>
      <c r="G7" s="49">
        <v>0.27083333333333331</v>
      </c>
      <c r="H7" s="49"/>
      <c r="I7" s="49">
        <v>0.48958333333333331</v>
      </c>
      <c r="J7" s="49">
        <v>0.56597222222222221</v>
      </c>
      <c r="K7" s="49">
        <v>0.60763888888888895</v>
      </c>
      <c r="L7" s="49">
        <v>0.64930555555555558</v>
      </c>
      <c r="M7" s="49">
        <v>0.73263888888888884</v>
      </c>
      <c r="O7" s="21"/>
    </row>
    <row r="8" spans="1:15" x14ac:dyDescent="0.2">
      <c r="A8" s="57">
        <v>0.5</v>
      </c>
      <c r="B8" s="57">
        <v>0.5</v>
      </c>
      <c r="C8" s="40">
        <v>2</v>
      </c>
      <c r="D8" s="137" t="s">
        <v>33</v>
      </c>
      <c r="E8" s="47"/>
      <c r="F8" s="47">
        <f t="shared" ref="F8:I8" si="0">F7+"0:2"</f>
        <v>0.23055555555555554</v>
      </c>
      <c r="G8" s="47">
        <f t="shared" si="0"/>
        <v>0.2722222222222222</v>
      </c>
      <c r="H8" s="47"/>
      <c r="I8" s="47">
        <f t="shared" si="0"/>
        <v>0.4909722222222222</v>
      </c>
      <c r="J8" s="47">
        <f t="shared" ref="J8:M8" si="1">J7+"0:2"</f>
        <v>0.56736111111111109</v>
      </c>
      <c r="K8" s="47">
        <f t="shared" si="1"/>
        <v>0.60902777777777783</v>
      </c>
      <c r="L8" s="47">
        <f t="shared" si="1"/>
        <v>0.65069444444444446</v>
      </c>
      <c r="M8" s="47">
        <f t="shared" si="1"/>
        <v>0.73402777777777772</v>
      </c>
      <c r="O8" s="21"/>
    </row>
    <row r="9" spans="1:15" x14ac:dyDescent="0.2">
      <c r="A9" s="57">
        <v>1.5</v>
      </c>
      <c r="B9" s="21" t="s">
        <v>25</v>
      </c>
      <c r="C9" s="40">
        <v>3</v>
      </c>
      <c r="D9" s="137" t="s">
        <v>32</v>
      </c>
      <c r="E9" s="47"/>
      <c r="F9" s="47" t="s">
        <v>25</v>
      </c>
      <c r="G9" s="47" t="s">
        <v>25</v>
      </c>
      <c r="H9" s="47"/>
      <c r="I9" s="47">
        <f>I8+"0:3"</f>
        <v>0.49305555555555552</v>
      </c>
      <c r="J9" s="47">
        <f t="shared" ref="J9:M9" si="2">J8+"0:3"</f>
        <v>0.56944444444444442</v>
      </c>
      <c r="K9" s="47">
        <f t="shared" si="2"/>
        <v>0.61111111111111116</v>
      </c>
      <c r="L9" s="47">
        <f t="shared" si="2"/>
        <v>0.65277777777777779</v>
      </c>
      <c r="M9" s="47">
        <f t="shared" si="2"/>
        <v>0.73611111111111105</v>
      </c>
      <c r="O9" s="21"/>
    </row>
    <row r="10" spans="1:15" x14ac:dyDescent="0.2">
      <c r="A10" s="57">
        <v>2.8</v>
      </c>
      <c r="B10" s="57">
        <v>1.1000000000000001</v>
      </c>
      <c r="C10" s="40">
        <v>4</v>
      </c>
      <c r="D10" s="137" t="s">
        <v>178</v>
      </c>
      <c r="E10" s="47"/>
      <c r="F10" s="47">
        <f>F8+"0:1"</f>
        <v>0.23124999999999998</v>
      </c>
      <c r="G10" s="47">
        <f>G8+"0:1"</f>
        <v>0.27291666666666664</v>
      </c>
      <c r="H10" s="47"/>
      <c r="I10" s="47">
        <f t="shared" ref="F10:I14" si="3">I9+"0:3"</f>
        <v>0.49513888888888885</v>
      </c>
      <c r="J10" s="47">
        <f t="shared" ref="J10:M10" si="4">J9+"0:3"</f>
        <v>0.57152777777777775</v>
      </c>
      <c r="K10" s="47">
        <f t="shared" si="4"/>
        <v>0.61319444444444449</v>
      </c>
      <c r="L10" s="47">
        <f t="shared" si="4"/>
        <v>0.65486111111111112</v>
      </c>
      <c r="M10" s="47">
        <f t="shared" si="4"/>
        <v>0.73819444444444438</v>
      </c>
      <c r="O10" s="21"/>
    </row>
    <row r="11" spans="1:15" x14ac:dyDescent="0.2">
      <c r="A11" s="57">
        <v>4.6000000000000005</v>
      </c>
      <c r="B11" s="57">
        <v>2.9000000000000004</v>
      </c>
      <c r="C11" s="40">
        <v>5</v>
      </c>
      <c r="D11" s="137" t="s">
        <v>179</v>
      </c>
      <c r="E11" s="47"/>
      <c r="F11" s="47">
        <f t="shared" si="3"/>
        <v>0.23333333333333331</v>
      </c>
      <c r="G11" s="47">
        <f t="shared" si="3"/>
        <v>0.27499999999999997</v>
      </c>
      <c r="H11" s="47"/>
      <c r="I11" s="47">
        <f t="shared" si="3"/>
        <v>0.49722222222222218</v>
      </c>
      <c r="J11" s="47">
        <f t="shared" ref="J11:M11" si="5">J10+"0:3"</f>
        <v>0.57361111111111107</v>
      </c>
      <c r="K11" s="47">
        <f t="shared" si="5"/>
        <v>0.61527777777777781</v>
      </c>
      <c r="L11" s="47">
        <f t="shared" si="5"/>
        <v>0.65694444444444444</v>
      </c>
      <c r="M11" s="47">
        <f t="shared" si="5"/>
        <v>0.7402777777777777</v>
      </c>
      <c r="O11" s="21"/>
    </row>
    <row r="12" spans="1:15" x14ac:dyDescent="0.2">
      <c r="A12" s="57">
        <v>6.8000000000000007</v>
      </c>
      <c r="B12" s="57">
        <v>5.1000000000000005</v>
      </c>
      <c r="C12" s="40">
        <v>6</v>
      </c>
      <c r="D12" s="137" t="s">
        <v>180</v>
      </c>
      <c r="E12" s="47"/>
      <c r="F12" s="47">
        <f t="shared" si="3"/>
        <v>0.23541666666666664</v>
      </c>
      <c r="G12" s="47">
        <f t="shared" si="3"/>
        <v>0.27708333333333329</v>
      </c>
      <c r="H12" s="47"/>
      <c r="I12" s="47">
        <f t="shared" si="3"/>
        <v>0.4993055555555555</v>
      </c>
      <c r="J12" s="47">
        <f t="shared" ref="J12:M12" si="6">J11+"0:3"</f>
        <v>0.5756944444444444</v>
      </c>
      <c r="K12" s="47">
        <f t="shared" si="6"/>
        <v>0.61736111111111114</v>
      </c>
      <c r="L12" s="47">
        <f t="shared" si="6"/>
        <v>0.65902777777777777</v>
      </c>
      <c r="M12" s="47">
        <f t="shared" si="6"/>
        <v>0.74236111111111103</v>
      </c>
      <c r="O12" s="21"/>
    </row>
    <row r="13" spans="1:15" x14ac:dyDescent="0.2">
      <c r="A13" s="57">
        <v>8.8000000000000007</v>
      </c>
      <c r="B13" s="57">
        <v>7.1000000000000005</v>
      </c>
      <c r="C13" s="40">
        <v>7</v>
      </c>
      <c r="D13" s="137" t="s">
        <v>181</v>
      </c>
      <c r="E13" s="47"/>
      <c r="F13" s="47">
        <f t="shared" si="3"/>
        <v>0.23749999999999996</v>
      </c>
      <c r="G13" s="47">
        <f t="shared" si="3"/>
        <v>0.27916666666666662</v>
      </c>
      <c r="H13" s="47"/>
      <c r="I13" s="47">
        <f t="shared" si="3"/>
        <v>0.50138888888888888</v>
      </c>
      <c r="J13" s="47">
        <f t="shared" ref="J13:M13" si="7">J12+"0:3"</f>
        <v>0.57777777777777772</v>
      </c>
      <c r="K13" s="47">
        <f t="shared" si="7"/>
        <v>0.61944444444444446</v>
      </c>
      <c r="L13" s="47">
        <f t="shared" si="7"/>
        <v>0.66111111111111109</v>
      </c>
      <c r="M13" s="47">
        <f t="shared" si="7"/>
        <v>0.74444444444444435</v>
      </c>
      <c r="O13" s="21"/>
    </row>
    <row r="14" spans="1:15" x14ac:dyDescent="0.2">
      <c r="A14" s="57">
        <v>10.8</v>
      </c>
      <c r="B14" s="57">
        <v>9.1</v>
      </c>
      <c r="C14" s="40">
        <v>8</v>
      </c>
      <c r="D14" s="147" t="s">
        <v>182</v>
      </c>
      <c r="E14" s="26"/>
      <c r="F14" s="26">
        <f t="shared" si="3"/>
        <v>0.23958333333333329</v>
      </c>
      <c r="G14" s="26">
        <f t="shared" si="3"/>
        <v>0.28124999999999994</v>
      </c>
      <c r="H14" s="26"/>
      <c r="I14" s="26">
        <f t="shared" si="3"/>
        <v>0.50347222222222221</v>
      </c>
      <c r="J14" s="26">
        <f t="shared" ref="J14:M14" si="8">J13+"0:3"</f>
        <v>0.57986111111111105</v>
      </c>
      <c r="K14" s="26">
        <f t="shared" si="8"/>
        <v>0.62152777777777779</v>
      </c>
      <c r="L14" s="26">
        <f t="shared" si="8"/>
        <v>0.66319444444444442</v>
      </c>
      <c r="M14" s="26">
        <f t="shared" si="8"/>
        <v>0.74652777777777768</v>
      </c>
      <c r="O14" s="21"/>
    </row>
    <row r="15" spans="1:15" x14ac:dyDescent="0.2">
      <c r="A15" s="57"/>
      <c r="B15" s="57"/>
      <c r="C15" s="57"/>
      <c r="D15" s="148" t="s">
        <v>182</v>
      </c>
      <c r="E15" s="20">
        <v>0.1986111111111111</v>
      </c>
      <c r="F15" s="20">
        <f t="shared" ref="F15:I15" si="9">F14+"0:1"</f>
        <v>0.24027777777777773</v>
      </c>
      <c r="G15" s="20"/>
      <c r="H15" s="20">
        <v>0.30624999999999997</v>
      </c>
      <c r="I15" s="20">
        <f t="shared" si="9"/>
        <v>0.50416666666666665</v>
      </c>
      <c r="J15" s="20">
        <f t="shared" ref="J15:M15" si="10">J14+"0:1"</f>
        <v>0.58055555555555549</v>
      </c>
      <c r="K15" s="20">
        <f t="shared" si="10"/>
        <v>0.62222222222222223</v>
      </c>
      <c r="L15" s="20">
        <f t="shared" si="10"/>
        <v>0.66388888888888886</v>
      </c>
      <c r="M15" s="20">
        <f t="shared" si="10"/>
        <v>0.74722222222222212</v>
      </c>
      <c r="O15" s="21"/>
    </row>
    <row r="16" spans="1:15" x14ac:dyDescent="0.2">
      <c r="A16" s="57">
        <v>13.9</v>
      </c>
      <c r="B16" s="57">
        <v>12.2</v>
      </c>
      <c r="C16" s="40">
        <v>9</v>
      </c>
      <c r="D16" s="137" t="s">
        <v>183</v>
      </c>
      <c r="E16" s="47">
        <f>E15+"0:4"</f>
        <v>0.20138888888888887</v>
      </c>
      <c r="F16" s="47">
        <f>F15+"0:4"</f>
        <v>0.2430555555555555</v>
      </c>
      <c r="G16" s="47"/>
      <c r="H16" s="47">
        <f>H15+"0:4"</f>
        <v>0.30902777777777773</v>
      </c>
      <c r="I16" s="47">
        <f>I15+"0:4"</f>
        <v>0.50694444444444442</v>
      </c>
      <c r="J16" s="47">
        <f t="shared" ref="J16:M16" si="11">J15+"0:4"</f>
        <v>0.58333333333333326</v>
      </c>
      <c r="K16" s="47">
        <f t="shared" si="11"/>
        <v>0.625</v>
      </c>
      <c r="L16" s="47">
        <f t="shared" si="11"/>
        <v>0.66666666666666663</v>
      </c>
      <c r="M16" s="47">
        <f t="shared" si="11"/>
        <v>0.74999999999999989</v>
      </c>
      <c r="O16" s="21"/>
    </row>
    <row r="17" spans="1:16" x14ac:dyDescent="0.2">
      <c r="A17" s="57">
        <v>14.700000000000001</v>
      </c>
      <c r="B17" s="57">
        <v>13</v>
      </c>
      <c r="C17" s="40">
        <v>10</v>
      </c>
      <c r="D17" s="137" t="s">
        <v>184</v>
      </c>
      <c r="E17" s="47">
        <f t="shared" ref="E17:F17" si="12">E16+"0:1"</f>
        <v>0.20208333333333331</v>
      </c>
      <c r="F17" s="47">
        <f t="shared" si="12"/>
        <v>0.24374999999999994</v>
      </c>
      <c r="G17" s="47"/>
      <c r="H17" s="47">
        <f t="shared" ref="H17" si="13">H16+"0:1"</f>
        <v>0.30972222222222218</v>
      </c>
      <c r="I17" s="47">
        <f t="shared" ref="I17" si="14">I16+"0:1"</f>
        <v>0.50763888888888886</v>
      </c>
      <c r="J17" s="47">
        <f t="shared" ref="J17:M17" si="15">J16+"0:1"</f>
        <v>0.5840277777777777</v>
      </c>
      <c r="K17" s="47">
        <f t="shared" si="15"/>
        <v>0.62569444444444444</v>
      </c>
      <c r="L17" s="47">
        <f t="shared" si="15"/>
        <v>0.66736111111111107</v>
      </c>
      <c r="M17" s="47">
        <f t="shared" si="15"/>
        <v>0.75069444444444433</v>
      </c>
      <c r="O17" s="21"/>
    </row>
    <row r="18" spans="1:16" x14ac:dyDescent="0.2">
      <c r="A18" s="57">
        <v>15.9</v>
      </c>
      <c r="B18" s="57">
        <v>14.2</v>
      </c>
      <c r="C18" s="40">
        <v>11</v>
      </c>
      <c r="D18" s="137" t="s">
        <v>764</v>
      </c>
      <c r="E18" s="47">
        <f t="shared" ref="E18:F18" si="16">E17+"0:2"</f>
        <v>0.20347222222222219</v>
      </c>
      <c r="F18" s="47">
        <f t="shared" si="16"/>
        <v>0.24513888888888882</v>
      </c>
      <c r="G18" s="47"/>
      <c r="H18" s="47">
        <f t="shared" ref="H18" si="17">H17+"0:2"</f>
        <v>0.31111111111111106</v>
      </c>
      <c r="I18" s="47">
        <f t="shared" ref="I18:I19" si="18">I17+"0:2"</f>
        <v>0.50902777777777775</v>
      </c>
      <c r="J18" s="47">
        <f t="shared" ref="J18:M18" si="19">J17+"0:2"</f>
        <v>0.58541666666666659</v>
      </c>
      <c r="K18" s="47">
        <f t="shared" si="19"/>
        <v>0.62708333333333333</v>
      </c>
      <c r="L18" s="47">
        <f t="shared" si="19"/>
        <v>0.66874999999999996</v>
      </c>
      <c r="M18" s="47">
        <f t="shared" si="19"/>
        <v>0.75208333333333321</v>
      </c>
      <c r="O18" s="21"/>
    </row>
    <row r="19" spans="1:16" x14ac:dyDescent="0.2">
      <c r="A19" s="57">
        <v>17.2</v>
      </c>
      <c r="B19" s="57">
        <v>15.5</v>
      </c>
      <c r="C19" s="40">
        <v>12</v>
      </c>
      <c r="D19" s="137" t="s">
        <v>185</v>
      </c>
      <c r="E19" s="47">
        <f t="shared" ref="E19:F19" si="20">E18+"0:2"</f>
        <v>0.20486111111111108</v>
      </c>
      <c r="F19" s="47">
        <f t="shared" si="20"/>
        <v>0.24652777777777771</v>
      </c>
      <c r="G19" s="47"/>
      <c r="H19" s="47">
        <f t="shared" ref="H19" si="21">H18+"0:2"</f>
        <v>0.31249999999999994</v>
      </c>
      <c r="I19" s="47">
        <f t="shared" si="18"/>
        <v>0.51041666666666663</v>
      </c>
      <c r="J19" s="47">
        <f t="shared" ref="J19:M19" si="22">J18+"0:2"</f>
        <v>0.58680555555555547</v>
      </c>
      <c r="K19" s="47">
        <f t="shared" si="22"/>
        <v>0.62847222222222221</v>
      </c>
      <c r="L19" s="47">
        <f t="shared" si="22"/>
        <v>0.67013888888888884</v>
      </c>
      <c r="M19" s="47">
        <f t="shared" si="22"/>
        <v>0.7534722222222221</v>
      </c>
      <c r="O19" s="21"/>
    </row>
    <row r="20" spans="1:16" x14ac:dyDescent="0.2">
      <c r="A20" s="57">
        <v>19.7</v>
      </c>
      <c r="B20" s="57">
        <v>18</v>
      </c>
      <c r="C20" s="40">
        <v>13</v>
      </c>
      <c r="D20" s="137" t="s">
        <v>186</v>
      </c>
      <c r="E20" s="47">
        <f>E19+"0:6"</f>
        <v>0.20902777777777776</v>
      </c>
      <c r="F20" s="47">
        <f>F19+"0:6"</f>
        <v>0.25069444444444439</v>
      </c>
      <c r="G20" s="47"/>
      <c r="H20" s="47">
        <f>H19+"0:6"</f>
        <v>0.3166666666666666</v>
      </c>
      <c r="I20" s="47">
        <f>I19+"0:6"</f>
        <v>0.51458333333333328</v>
      </c>
      <c r="J20" s="47">
        <f t="shared" ref="J20:M20" si="23">J19+"0:6"</f>
        <v>0.59097222222222212</v>
      </c>
      <c r="K20" s="47">
        <f t="shared" si="23"/>
        <v>0.63263888888888886</v>
      </c>
      <c r="L20" s="47">
        <f t="shared" si="23"/>
        <v>0.67430555555555549</v>
      </c>
      <c r="M20" s="47">
        <f t="shared" si="23"/>
        <v>0.75763888888888875</v>
      </c>
      <c r="O20" s="21"/>
    </row>
    <row r="21" spans="1:16" x14ac:dyDescent="0.2">
      <c r="A21" s="57">
        <v>20.299999999999997</v>
      </c>
      <c r="B21" s="57">
        <v>18.599999999999998</v>
      </c>
      <c r="C21" s="40">
        <v>14</v>
      </c>
      <c r="D21" s="137" t="s">
        <v>187</v>
      </c>
      <c r="E21" s="47">
        <f t="shared" ref="E21:F21" si="24">E20+"0:1"</f>
        <v>0.2097222222222222</v>
      </c>
      <c r="F21" s="47">
        <f t="shared" si="24"/>
        <v>0.25138888888888883</v>
      </c>
      <c r="G21" s="47"/>
      <c r="H21" s="47">
        <f t="shared" ref="H21" si="25">H20+"0:1"</f>
        <v>0.31736111111111104</v>
      </c>
      <c r="I21" s="47">
        <f t="shared" ref="I21" si="26">I20+"0:1"</f>
        <v>0.51527777777777772</v>
      </c>
      <c r="J21" s="47">
        <f t="shared" ref="J21:M21" si="27">J20+"0:1"</f>
        <v>0.59166666666666656</v>
      </c>
      <c r="K21" s="47">
        <f t="shared" si="27"/>
        <v>0.6333333333333333</v>
      </c>
      <c r="L21" s="47">
        <f t="shared" si="27"/>
        <v>0.67499999999999993</v>
      </c>
      <c r="M21" s="47">
        <f t="shared" si="27"/>
        <v>0.75833333333333319</v>
      </c>
      <c r="O21" s="21"/>
    </row>
    <row r="22" spans="1:16" x14ac:dyDescent="0.2">
      <c r="A22" s="57">
        <v>20.7</v>
      </c>
      <c r="B22" s="57">
        <v>19</v>
      </c>
      <c r="C22" s="40">
        <v>15</v>
      </c>
      <c r="D22" s="137" t="s">
        <v>188</v>
      </c>
      <c r="E22" s="47">
        <f t="shared" ref="E22:F22" si="28">E21+"0:2"</f>
        <v>0.21111111111111108</v>
      </c>
      <c r="F22" s="47">
        <f t="shared" si="28"/>
        <v>0.25277777777777771</v>
      </c>
      <c r="G22" s="47"/>
      <c r="H22" s="47">
        <f t="shared" ref="H22" si="29">H21+"0:2"</f>
        <v>0.31874999999999992</v>
      </c>
      <c r="I22" s="47">
        <f t="shared" ref="I22" si="30">I21+"0:2"</f>
        <v>0.51666666666666661</v>
      </c>
      <c r="J22" s="47">
        <f t="shared" ref="J22:M22" si="31">J21+"0:2"</f>
        <v>0.59305555555555545</v>
      </c>
      <c r="K22" s="47">
        <f t="shared" si="31"/>
        <v>0.63472222222222219</v>
      </c>
      <c r="L22" s="47">
        <f t="shared" si="31"/>
        <v>0.67638888888888882</v>
      </c>
      <c r="M22" s="47">
        <f t="shared" si="31"/>
        <v>0.75972222222222208</v>
      </c>
      <c r="O22" s="21"/>
    </row>
    <row r="23" spans="1:16" x14ac:dyDescent="0.2">
      <c r="A23" s="57">
        <v>21.599999999999998</v>
      </c>
      <c r="B23" s="57">
        <v>19.899999999999999</v>
      </c>
      <c r="C23" s="40">
        <v>16</v>
      </c>
      <c r="D23" s="142" t="s">
        <v>189</v>
      </c>
      <c r="E23" s="26">
        <f t="shared" ref="E23:F23" si="32">E22+"0:3"</f>
        <v>0.21319444444444441</v>
      </c>
      <c r="F23" s="26">
        <f t="shared" si="32"/>
        <v>0.25486111111111104</v>
      </c>
      <c r="G23" s="26"/>
      <c r="H23" s="26">
        <f t="shared" ref="H23" si="33">H22+"0:3"</f>
        <v>0.32083333333333325</v>
      </c>
      <c r="I23" s="26">
        <f t="shared" ref="I23" si="34">I22+"0:3"</f>
        <v>0.51874999999999993</v>
      </c>
      <c r="J23" s="26">
        <f t="shared" ref="J23:M23" si="35">J22+"0:3"</f>
        <v>0.59513888888888877</v>
      </c>
      <c r="K23" s="26"/>
      <c r="L23" s="26">
        <f t="shared" si="35"/>
        <v>0.67847222222222214</v>
      </c>
      <c r="M23" s="26">
        <f t="shared" si="35"/>
        <v>0.7618055555555554</v>
      </c>
      <c r="O23" s="21"/>
    </row>
    <row r="24" spans="1:16" x14ac:dyDescent="0.2">
      <c r="A24" s="57"/>
      <c r="B24" s="57"/>
      <c r="C24" s="40"/>
      <c r="D24" s="167"/>
      <c r="E24" s="167"/>
      <c r="F24" s="167"/>
      <c r="G24" s="167"/>
      <c r="H24" s="21"/>
      <c r="I24" s="21"/>
      <c r="J24" s="21"/>
      <c r="K24" s="21"/>
      <c r="L24" s="21"/>
      <c r="M24" s="21"/>
      <c r="O24" s="21"/>
    </row>
    <row r="25" spans="1:16" x14ac:dyDescent="0.2">
      <c r="A25" s="57"/>
      <c r="B25" s="57"/>
      <c r="C25" s="57"/>
    </row>
    <row r="26" spans="1:16" x14ac:dyDescent="0.2">
      <c r="A26" s="57"/>
      <c r="B26" s="57"/>
      <c r="C26" s="57"/>
    </row>
    <row r="27" spans="1:16" x14ac:dyDescent="0.2">
      <c r="A27" s="57"/>
      <c r="B27" s="57"/>
      <c r="C27" s="57"/>
      <c r="E27" s="162" t="s">
        <v>0</v>
      </c>
    </row>
    <row r="28" spans="1:16" x14ac:dyDescent="0.2">
      <c r="A28" s="57"/>
      <c r="B28" s="57"/>
      <c r="C28" s="57"/>
      <c r="D28" s="168" t="s">
        <v>30</v>
      </c>
    </row>
    <row r="29" spans="1:16" x14ac:dyDescent="0.2">
      <c r="A29" s="57"/>
      <c r="B29" s="57"/>
      <c r="C29" s="57"/>
      <c r="D29" s="13" t="s">
        <v>2</v>
      </c>
      <c r="E29" s="164">
        <v>2</v>
      </c>
      <c r="F29" s="164">
        <v>4</v>
      </c>
      <c r="G29" s="164">
        <v>6</v>
      </c>
      <c r="H29" s="164">
        <v>8</v>
      </c>
      <c r="I29" s="164">
        <v>10</v>
      </c>
      <c r="J29" s="164">
        <v>12</v>
      </c>
      <c r="K29" s="164">
        <v>14</v>
      </c>
      <c r="L29" s="164">
        <v>16</v>
      </c>
    </row>
    <row r="30" spans="1:16" x14ac:dyDescent="0.2">
      <c r="A30" s="57"/>
      <c r="B30" s="57"/>
      <c r="C30" s="57"/>
      <c r="D30" s="13" t="s">
        <v>3</v>
      </c>
      <c r="E30" s="165" t="s">
        <v>4</v>
      </c>
      <c r="F30" s="165" t="s">
        <v>4</v>
      </c>
      <c r="G30" s="165" t="s">
        <v>4</v>
      </c>
      <c r="H30" s="165" t="s">
        <v>4</v>
      </c>
      <c r="I30" s="165" t="s">
        <v>4</v>
      </c>
      <c r="J30" s="165" t="s">
        <v>4</v>
      </c>
      <c r="K30" s="165" t="s">
        <v>4</v>
      </c>
      <c r="L30" s="165" t="s">
        <v>4</v>
      </c>
    </row>
    <row r="31" spans="1:16" x14ac:dyDescent="0.2">
      <c r="A31" s="134" t="s">
        <v>77</v>
      </c>
      <c r="B31" s="134" t="s">
        <v>77</v>
      </c>
      <c r="C31" s="166" t="s">
        <v>7</v>
      </c>
      <c r="D31" s="13" t="s">
        <v>8</v>
      </c>
      <c r="E31" s="17"/>
      <c r="F31" s="17"/>
      <c r="G31" s="17"/>
      <c r="H31" s="17"/>
      <c r="I31" s="17"/>
      <c r="J31" s="17"/>
      <c r="K31" s="17"/>
      <c r="L31" s="17"/>
    </row>
    <row r="32" spans="1:16" x14ac:dyDescent="0.2">
      <c r="A32" s="57">
        <v>0</v>
      </c>
      <c r="B32" s="57">
        <v>0</v>
      </c>
      <c r="C32" s="40">
        <v>16</v>
      </c>
      <c r="D32" s="146" t="s">
        <v>189</v>
      </c>
      <c r="E32" s="49"/>
      <c r="F32" s="49">
        <v>0.23750000000000002</v>
      </c>
      <c r="G32" s="49">
        <v>0.27916666666666667</v>
      </c>
      <c r="H32" s="47">
        <v>0.3972222222222222</v>
      </c>
      <c r="I32" s="47">
        <v>0.57777777777777783</v>
      </c>
      <c r="J32" s="47">
        <v>0.61944444444444446</v>
      </c>
      <c r="K32" s="47">
        <v>0.70277777777777783</v>
      </c>
      <c r="L32" s="47">
        <v>0.76527777777777783</v>
      </c>
      <c r="M32" s="21"/>
      <c r="O32" s="21"/>
      <c r="P32" s="21"/>
    </row>
    <row r="33" spans="1:16" x14ac:dyDescent="0.2">
      <c r="A33" s="57">
        <v>0.9</v>
      </c>
      <c r="B33" s="57">
        <v>0.9</v>
      </c>
      <c r="C33" s="40">
        <v>15</v>
      </c>
      <c r="D33" s="137" t="s">
        <v>188</v>
      </c>
      <c r="E33" s="47">
        <v>0.1986111111111111</v>
      </c>
      <c r="F33" s="47">
        <f>F32+"0:4"</f>
        <v>0.24027777777777778</v>
      </c>
      <c r="G33" s="47">
        <f>G32+"0:4"</f>
        <v>0.28194444444444444</v>
      </c>
      <c r="H33" s="47">
        <f t="shared" ref="H33:L33" si="36">H32+"0:4"</f>
        <v>0.39999999999999997</v>
      </c>
      <c r="I33" s="47">
        <f t="shared" si="36"/>
        <v>0.5805555555555556</v>
      </c>
      <c r="J33" s="47">
        <f t="shared" si="36"/>
        <v>0.62222222222222223</v>
      </c>
      <c r="K33" s="47">
        <f t="shared" si="36"/>
        <v>0.7055555555555556</v>
      </c>
      <c r="L33" s="47">
        <f t="shared" si="36"/>
        <v>0.7680555555555556</v>
      </c>
      <c r="M33" s="21"/>
      <c r="O33" s="21"/>
      <c r="P33" s="21"/>
    </row>
    <row r="34" spans="1:16" x14ac:dyDescent="0.2">
      <c r="A34" s="57">
        <v>1.3</v>
      </c>
      <c r="B34" s="57">
        <v>1.3</v>
      </c>
      <c r="C34" s="40">
        <v>14</v>
      </c>
      <c r="D34" s="137" t="s">
        <v>187</v>
      </c>
      <c r="E34" s="47">
        <f t="shared" ref="E34:K35" si="37">E33+"0:1"</f>
        <v>0.19930555555555554</v>
      </c>
      <c r="F34" s="47">
        <f t="shared" ref="F34:H34" si="38">F33+"0:1"</f>
        <v>0.24097222222222223</v>
      </c>
      <c r="G34" s="47">
        <f t="shared" si="38"/>
        <v>0.28263888888888888</v>
      </c>
      <c r="H34" s="47">
        <f t="shared" si="38"/>
        <v>0.40069444444444441</v>
      </c>
      <c r="I34" s="47">
        <f t="shared" si="37"/>
        <v>0.58125000000000004</v>
      </c>
      <c r="J34" s="47">
        <f t="shared" si="37"/>
        <v>0.62291666666666667</v>
      </c>
      <c r="K34" s="47">
        <f t="shared" si="37"/>
        <v>0.70625000000000004</v>
      </c>
      <c r="L34" s="47">
        <f t="shared" ref="L34" si="39">L33+"0:1"</f>
        <v>0.76875000000000004</v>
      </c>
      <c r="M34" s="21"/>
      <c r="O34" s="21"/>
      <c r="P34" s="21"/>
    </row>
    <row r="35" spans="1:16" x14ac:dyDescent="0.2">
      <c r="A35" s="57">
        <v>1.9</v>
      </c>
      <c r="B35" s="57">
        <v>1.9</v>
      </c>
      <c r="C35" s="40">
        <v>13</v>
      </c>
      <c r="D35" s="137" t="s">
        <v>186</v>
      </c>
      <c r="E35" s="47">
        <f t="shared" si="37"/>
        <v>0.19999999999999998</v>
      </c>
      <c r="F35" s="47">
        <f t="shared" ref="F35:H35" si="40">F34+"0:1"</f>
        <v>0.24166666666666667</v>
      </c>
      <c r="G35" s="47">
        <f t="shared" si="40"/>
        <v>0.28333333333333333</v>
      </c>
      <c r="H35" s="47">
        <f t="shared" si="40"/>
        <v>0.40138888888888885</v>
      </c>
      <c r="I35" s="47">
        <f t="shared" si="37"/>
        <v>0.58194444444444449</v>
      </c>
      <c r="J35" s="47">
        <f t="shared" si="37"/>
        <v>0.62361111111111112</v>
      </c>
      <c r="K35" s="47">
        <f t="shared" si="37"/>
        <v>0.70694444444444449</v>
      </c>
      <c r="L35" s="47">
        <f t="shared" ref="L35" si="41">L34+"0:1"</f>
        <v>0.76944444444444449</v>
      </c>
      <c r="M35" s="21"/>
      <c r="O35" s="21"/>
      <c r="P35" s="21"/>
    </row>
    <row r="36" spans="1:16" x14ac:dyDescent="0.2">
      <c r="A36" s="57">
        <v>4.4000000000000004</v>
      </c>
      <c r="B36" s="57">
        <v>4.4000000000000004</v>
      </c>
      <c r="C36" s="40">
        <v>12</v>
      </c>
      <c r="D36" s="137" t="s">
        <v>185</v>
      </c>
      <c r="E36" s="47">
        <f>E35+"0:5"</f>
        <v>0.20347222222222219</v>
      </c>
      <c r="F36" s="47">
        <f>F35+"0:5"</f>
        <v>0.24513888888888888</v>
      </c>
      <c r="G36" s="47">
        <f>G35+"0:5"</f>
        <v>0.28680555555555554</v>
      </c>
      <c r="H36" s="47">
        <f t="shared" ref="H36:L36" si="42">H35+"0:5"</f>
        <v>0.40486111111111106</v>
      </c>
      <c r="I36" s="47">
        <f t="shared" si="42"/>
        <v>0.5854166666666667</v>
      </c>
      <c r="J36" s="47">
        <f t="shared" si="42"/>
        <v>0.62708333333333333</v>
      </c>
      <c r="K36" s="47">
        <f t="shared" si="42"/>
        <v>0.7104166666666667</v>
      </c>
      <c r="L36" s="47">
        <f t="shared" si="42"/>
        <v>0.7729166666666667</v>
      </c>
      <c r="M36" s="21"/>
      <c r="O36" s="21"/>
      <c r="P36" s="21"/>
    </row>
    <row r="37" spans="1:16" x14ac:dyDescent="0.2">
      <c r="A37" s="57">
        <v>5.7</v>
      </c>
      <c r="B37" s="57">
        <v>5.7</v>
      </c>
      <c r="C37" s="40">
        <v>11</v>
      </c>
      <c r="D37" s="137" t="s">
        <v>764</v>
      </c>
      <c r="E37" s="47">
        <f t="shared" ref="E37:K38" si="43">E36+"0:2"</f>
        <v>0.20486111111111108</v>
      </c>
      <c r="F37" s="47">
        <f t="shared" ref="F37:H37" si="44">F36+"0:2"</f>
        <v>0.24652777777777776</v>
      </c>
      <c r="G37" s="47">
        <f t="shared" si="44"/>
        <v>0.28819444444444442</v>
      </c>
      <c r="H37" s="47">
        <f t="shared" si="44"/>
        <v>0.40624999999999994</v>
      </c>
      <c r="I37" s="47">
        <f t="shared" si="43"/>
        <v>0.58680555555555558</v>
      </c>
      <c r="J37" s="47">
        <f t="shared" si="43"/>
        <v>0.62847222222222221</v>
      </c>
      <c r="K37" s="47">
        <f t="shared" si="43"/>
        <v>0.71180555555555558</v>
      </c>
      <c r="L37" s="47">
        <f t="shared" ref="L37" si="45">L36+"0:2"</f>
        <v>0.77430555555555558</v>
      </c>
      <c r="M37" s="21"/>
      <c r="O37" s="21"/>
      <c r="P37" s="21"/>
    </row>
    <row r="38" spans="1:16" x14ac:dyDescent="0.2">
      <c r="A38" s="57">
        <v>6.9</v>
      </c>
      <c r="B38" s="57">
        <v>6.9</v>
      </c>
      <c r="C38" s="40">
        <v>10</v>
      </c>
      <c r="D38" s="137" t="s">
        <v>184</v>
      </c>
      <c r="E38" s="47">
        <f t="shared" si="43"/>
        <v>0.20624999999999996</v>
      </c>
      <c r="F38" s="47">
        <f t="shared" ref="F38:H38" si="46">F37+"0:2"</f>
        <v>0.24791666666666665</v>
      </c>
      <c r="G38" s="47">
        <f t="shared" si="46"/>
        <v>0.2895833333333333</v>
      </c>
      <c r="H38" s="47">
        <f t="shared" si="46"/>
        <v>0.40763888888888883</v>
      </c>
      <c r="I38" s="47">
        <f t="shared" si="43"/>
        <v>0.58819444444444446</v>
      </c>
      <c r="J38" s="47">
        <f t="shared" si="43"/>
        <v>0.62986111111111109</v>
      </c>
      <c r="K38" s="47">
        <f t="shared" si="43"/>
        <v>0.71319444444444446</v>
      </c>
      <c r="L38" s="47">
        <f t="shared" ref="L38" si="47">L37+"0:2"</f>
        <v>0.77569444444444446</v>
      </c>
      <c r="M38" s="21"/>
      <c r="O38" s="21"/>
      <c r="P38" s="21"/>
    </row>
    <row r="39" spans="1:16" x14ac:dyDescent="0.2">
      <c r="A39" s="57">
        <v>7.7</v>
      </c>
      <c r="B39" s="57">
        <v>7.7</v>
      </c>
      <c r="C39" s="40">
        <v>9</v>
      </c>
      <c r="D39" s="137" t="s">
        <v>183</v>
      </c>
      <c r="E39" s="47">
        <f t="shared" ref="E39:K39" si="48">E38+"0:1"</f>
        <v>0.2069444444444444</v>
      </c>
      <c r="F39" s="47">
        <f t="shared" ref="F39:H39" si="49">F38+"0:1"</f>
        <v>0.24861111111111109</v>
      </c>
      <c r="G39" s="47">
        <f t="shared" si="49"/>
        <v>0.29027777777777775</v>
      </c>
      <c r="H39" s="47">
        <f t="shared" si="49"/>
        <v>0.40833333333333327</v>
      </c>
      <c r="I39" s="47">
        <f t="shared" si="48"/>
        <v>0.58888888888888891</v>
      </c>
      <c r="J39" s="47">
        <f t="shared" si="48"/>
        <v>0.63055555555555554</v>
      </c>
      <c r="K39" s="47">
        <f t="shared" si="48"/>
        <v>0.71388888888888891</v>
      </c>
      <c r="L39" s="47">
        <f t="shared" ref="L39" si="50">L38+"0:1"</f>
        <v>0.77638888888888891</v>
      </c>
      <c r="M39" s="21"/>
      <c r="O39" s="21"/>
      <c r="P39" s="21"/>
    </row>
    <row r="40" spans="1:16" x14ac:dyDescent="0.2">
      <c r="A40" s="57">
        <v>10.8</v>
      </c>
      <c r="B40" s="57">
        <v>10.8</v>
      </c>
      <c r="C40" s="40">
        <v>8</v>
      </c>
      <c r="D40" s="147" t="s">
        <v>182</v>
      </c>
      <c r="E40" s="26">
        <f>E39+"0:5"</f>
        <v>0.21041666666666661</v>
      </c>
      <c r="F40" s="26">
        <f>F39+"0:5"</f>
        <v>0.25208333333333333</v>
      </c>
      <c r="G40" s="26">
        <f>G39+"0:5"</f>
        <v>0.29374999999999996</v>
      </c>
      <c r="H40" s="26">
        <f t="shared" ref="H40:L40" si="51">H39+"0:5"</f>
        <v>0.41180555555555548</v>
      </c>
      <c r="I40" s="26">
        <f t="shared" si="51"/>
        <v>0.59236111111111112</v>
      </c>
      <c r="J40" s="26">
        <f t="shared" si="51"/>
        <v>0.63402777777777775</v>
      </c>
      <c r="K40" s="26">
        <f t="shared" si="51"/>
        <v>0.71736111111111112</v>
      </c>
      <c r="L40" s="26">
        <f t="shared" si="51"/>
        <v>0.77986111111111112</v>
      </c>
      <c r="M40" s="21"/>
      <c r="O40" s="21"/>
      <c r="P40" s="21"/>
    </row>
    <row r="41" spans="1:16" x14ac:dyDescent="0.2">
      <c r="A41" s="57"/>
      <c r="B41" s="57"/>
      <c r="C41" s="57"/>
      <c r="D41" s="148" t="s">
        <v>182</v>
      </c>
      <c r="E41" s="20">
        <f>E40+"0:2"</f>
        <v>0.2118055555555555</v>
      </c>
      <c r="F41" s="20">
        <f>F40+"0:2"</f>
        <v>0.25347222222222221</v>
      </c>
      <c r="G41" s="20">
        <f>G40+"0:2"</f>
        <v>0.29513888888888884</v>
      </c>
      <c r="H41" s="20">
        <f t="shared" ref="H41:K41" si="52">H40+"0:2"</f>
        <v>0.41319444444444436</v>
      </c>
      <c r="I41" s="20">
        <f t="shared" si="52"/>
        <v>0.59375</v>
      </c>
      <c r="J41" s="20">
        <f t="shared" si="52"/>
        <v>0.63541666666666663</v>
      </c>
      <c r="K41" s="20">
        <f t="shared" si="52"/>
        <v>0.71875</v>
      </c>
      <c r="L41" s="20"/>
      <c r="M41" s="21"/>
      <c r="O41" s="21"/>
      <c r="P41" s="21"/>
    </row>
    <row r="42" spans="1:16" x14ac:dyDescent="0.2">
      <c r="A42" s="57">
        <v>12.8</v>
      </c>
      <c r="B42" s="57">
        <v>12.8</v>
      </c>
      <c r="C42" s="40">
        <v>7</v>
      </c>
      <c r="D42" s="137" t="s">
        <v>181</v>
      </c>
      <c r="E42" s="47">
        <f t="shared" ref="E42:K46" si="53">E41+"0:3"</f>
        <v>0.21388888888888882</v>
      </c>
      <c r="F42" s="47">
        <f t="shared" ref="F42:H42" si="54">F41+"0:3"</f>
        <v>0.25555555555555554</v>
      </c>
      <c r="G42" s="47">
        <f t="shared" si="54"/>
        <v>0.29722222222222217</v>
      </c>
      <c r="H42" s="47">
        <f t="shared" si="54"/>
        <v>0.41527777777777769</v>
      </c>
      <c r="I42" s="47">
        <f t="shared" si="53"/>
        <v>0.59583333333333333</v>
      </c>
      <c r="J42" s="47">
        <f t="shared" si="53"/>
        <v>0.63749999999999996</v>
      </c>
      <c r="K42" s="47">
        <f t="shared" si="53"/>
        <v>0.72083333333333333</v>
      </c>
      <c r="L42" s="47"/>
      <c r="M42" s="21"/>
      <c r="O42" s="21"/>
      <c r="P42" s="21"/>
    </row>
    <row r="43" spans="1:16" x14ac:dyDescent="0.2">
      <c r="A43" s="57">
        <v>14.8</v>
      </c>
      <c r="B43" s="57">
        <v>14.8</v>
      </c>
      <c r="C43" s="40">
        <v>6</v>
      </c>
      <c r="D43" s="137" t="s">
        <v>180</v>
      </c>
      <c r="E43" s="47">
        <f t="shared" si="53"/>
        <v>0.21597222222222215</v>
      </c>
      <c r="F43" s="47">
        <f t="shared" ref="F43:H43" si="55">F42+"0:3"</f>
        <v>0.25763888888888886</v>
      </c>
      <c r="G43" s="47">
        <f t="shared" si="55"/>
        <v>0.29930555555555549</v>
      </c>
      <c r="H43" s="47">
        <f t="shared" si="55"/>
        <v>0.41736111111111102</v>
      </c>
      <c r="I43" s="47">
        <f t="shared" si="53"/>
        <v>0.59791666666666665</v>
      </c>
      <c r="J43" s="47">
        <f t="shared" si="53"/>
        <v>0.63958333333333328</v>
      </c>
      <c r="K43" s="47">
        <f t="shared" si="53"/>
        <v>0.72291666666666665</v>
      </c>
      <c r="L43" s="47"/>
      <c r="M43" s="21"/>
      <c r="O43" s="21"/>
      <c r="P43" s="21"/>
    </row>
    <row r="44" spans="1:16" x14ac:dyDescent="0.2">
      <c r="A44" s="57">
        <v>17</v>
      </c>
      <c r="B44" s="57">
        <v>17</v>
      </c>
      <c r="C44" s="40">
        <v>5</v>
      </c>
      <c r="D44" s="137" t="s">
        <v>179</v>
      </c>
      <c r="E44" s="47">
        <f t="shared" si="53"/>
        <v>0.21805555555555547</v>
      </c>
      <c r="F44" s="47">
        <f t="shared" ref="F44:H44" si="56">F43+"0:3"</f>
        <v>0.25972222222222219</v>
      </c>
      <c r="G44" s="47">
        <f t="shared" si="56"/>
        <v>0.30138888888888882</v>
      </c>
      <c r="H44" s="47">
        <f t="shared" si="56"/>
        <v>0.41944444444444434</v>
      </c>
      <c r="I44" s="47">
        <f t="shared" si="53"/>
        <v>0.6</v>
      </c>
      <c r="J44" s="47">
        <f t="shared" si="53"/>
        <v>0.64166666666666661</v>
      </c>
      <c r="K44" s="47">
        <f t="shared" si="53"/>
        <v>0.72499999999999998</v>
      </c>
      <c r="L44" s="47"/>
      <c r="M44" s="21"/>
      <c r="O44" s="21"/>
      <c r="P44" s="21"/>
    </row>
    <row r="45" spans="1:16" x14ac:dyDescent="0.2">
      <c r="A45" s="57">
        <v>18.8</v>
      </c>
      <c r="B45" s="57">
        <v>18.8</v>
      </c>
      <c r="C45" s="40">
        <v>4</v>
      </c>
      <c r="D45" s="137" t="s">
        <v>178</v>
      </c>
      <c r="E45" s="47">
        <f t="shared" si="53"/>
        <v>0.2201388888888888</v>
      </c>
      <c r="F45" s="47">
        <f t="shared" ref="F45:H45" si="57">F44+"0:3"</f>
        <v>0.26180555555555551</v>
      </c>
      <c r="G45" s="47">
        <f t="shared" si="57"/>
        <v>0.30347222222222214</v>
      </c>
      <c r="H45" s="47">
        <f t="shared" si="57"/>
        <v>0.42152777777777767</v>
      </c>
      <c r="I45" s="47">
        <f t="shared" si="53"/>
        <v>0.6020833333333333</v>
      </c>
      <c r="J45" s="47">
        <f t="shared" si="53"/>
        <v>0.64374999999999993</v>
      </c>
      <c r="K45" s="47">
        <f t="shared" si="53"/>
        <v>0.7270833333333333</v>
      </c>
      <c r="L45" s="47"/>
      <c r="M45" s="21"/>
      <c r="O45" s="21"/>
      <c r="P45" s="21"/>
    </row>
    <row r="46" spans="1:16" x14ac:dyDescent="0.2">
      <c r="A46" s="57">
        <v>20.100000000000001</v>
      </c>
      <c r="B46" s="21" t="s">
        <v>25</v>
      </c>
      <c r="C46" s="40">
        <v>3</v>
      </c>
      <c r="D46" s="137" t="s">
        <v>32</v>
      </c>
      <c r="E46" s="47">
        <f t="shared" si="53"/>
        <v>0.22222222222222213</v>
      </c>
      <c r="F46" s="47">
        <f t="shared" ref="F46:G46" si="58">F45+"0:3"</f>
        <v>0.26388888888888884</v>
      </c>
      <c r="G46" s="47">
        <f t="shared" si="58"/>
        <v>0.30555555555555547</v>
      </c>
      <c r="H46" s="47">
        <f t="shared" ref="H46" si="59">H45+"0:3"</f>
        <v>0.42361111111111099</v>
      </c>
      <c r="I46" s="47" t="s">
        <v>25</v>
      </c>
      <c r="J46" s="47" t="s">
        <v>25</v>
      </c>
      <c r="K46" s="47" t="s">
        <v>25</v>
      </c>
      <c r="L46" s="47"/>
      <c r="M46" s="21"/>
      <c r="O46" s="169"/>
      <c r="P46" s="21"/>
    </row>
    <row r="47" spans="1:16" x14ac:dyDescent="0.2">
      <c r="A47" s="57">
        <v>21.1</v>
      </c>
      <c r="B47" s="57">
        <v>19.399999999999999</v>
      </c>
      <c r="C47" s="40">
        <v>2</v>
      </c>
      <c r="D47" s="137" t="s">
        <v>33</v>
      </c>
      <c r="E47" s="47">
        <f t="shared" ref="E47:K48" si="60">E46+"0:2"</f>
        <v>0.22361111111111101</v>
      </c>
      <c r="F47" s="47">
        <f t="shared" ref="F47:G47" si="61">F46+"0:2"</f>
        <v>0.26527777777777772</v>
      </c>
      <c r="G47" s="47">
        <f t="shared" si="61"/>
        <v>0.30694444444444435</v>
      </c>
      <c r="H47" s="47">
        <f t="shared" ref="H47" si="62">H46+"0:2"</f>
        <v>0.42499999999999988</v>
      </c>
      <c r="I47" s="47">
        <f>I45+"0:1"</f>
        <v>0.60277777777777775</v>
      </c>
      <c r="J47" s="47">
        <f t="shared" ref="J47:K47" si="63">J45+"0:1"</f>
        <v>0.64444444444444438</v>
      </c>
      <c r="K47" s="47">
        <f t="shared" si="63"/>
        <v>0.72777777777777775</v>
      </c>
      <c r="L47" s="47"/>
      <c r="M47" s="21"/>
      <c r="O47" s="169"/>
      <c r="P47" s="21"/>
    </row>
    <row r="48" spans="1:16" x14ac:dyDescent="0.2">
      <c r="A48" s="57">
        <v>21.6</v>
      </c>
      <c r="B48" s="57">
        <v>19.899999999999999</v>
      </c>
      <c r="C48" s="40">
        <v>1</v>
      </c>
      <c r="D48" s="142" t="s">
        <v>34</v>
      </c>
      <c r="E48" s="26">
        <f>E47+"0:3"</f>
        <v>0.22569444444444434</v>
      </c>
      <c r="F48" s="26">
        <f>F47+"0:3"</f>
        <v>0.26736111111111105</v>
      </c>
      <c r="G48" s="26">
        <f>G47+"0:3"</f>
        <v>0.30902777777777768</v>
      </c>
      <c r="H48" s="26">
        <f>H47+"0:3"</f>
        <v>0.4270833333333332</v>
      </c>
      <c r="I48" s="26">
        <f t="shared" si="60"/>
        <v>0.60416666666666663</v>
      </c>
      <c r="J48" s="26">
        <f t="shared" si="60"/>
        <v>0.64583333333333326</v>
      </c>
      <c r="K48" s="26">
        <f t="shared" si="60"/>
        <v>0.72916666666666663</v>
      </c>
      <c r="L48" s="26"/>
      <c r="M48" s="21"/>
      <c r="O48" s="21"/>
      <c r="P48" s="21"/>
    </row>
    <row r="51" spans="4:7" x14ac:dyDescent="0.2">
      <c r="D51" s="153"/>
      <c r="E51" s="153"/>
      <c r="F51" s="153"/>
      <c r="G51" s="153"/>
    </row>
    <row r="52" spans="4:7" x14ac:dyDescent="0.2">
      <c r="D52" s="167"/>
    </row>
    <row r="53" spans="4:7" x14ac:dyDescent="0.2">
      <c r="D53" s="153"/>
    </row>
    <row r="54" spans="4:7" x14ac:dyDescent="0.2">
      <c r="D54" s="153"/>
    </row>
    <row r="55" spans="4:7" x14ac:dyDescent="0.2">
      <c r="D55" s="153"/>
    </row>
    <row r="56" spans="4:7" x14ac:dyDescent="0.2">
      <c r="D56" s="153"/>
    </row>
    <row r="57" spans="4:7" x14ac:dyDescent="0.2">
      <c r="D57" s="153"/>
    </row>
    <row r="58" spans="4:7" x14ac:dyDescent="0.2">
      <c r="D58" s="153"/>
    </row>
    <row r="61" spans="4:7" x14ac:dyDescent="0.2">
      <c r="D61" s="153"/>
    </row>
    <row r="62" spans="4:7" x14ac:dyDescent="0.2">
      <c r="D62" s="153"/>
    </row>
    <row r="63" spans="4:7" x14ac:dyDescent="0.2">
      <c r="D63" s="153"/>
    </row>
    <row r="64" spans="4:7" x14ac:dyDescent="0.2">
      <c r="D64" s="153"/>
    </row>
    <row r="65" spans="4:4" x14ac:dyDescent="0.2">
      <c r="D65" s="153"/>
    </row>
    <row r="66" spans="4:4" x14ac:dyDescent="0.2">
      <c r="D66" s="153"/>
    </row>
    <row r="67" spans="4:4" x14ac:dyDescent="0.2">
      <c r="D67" s="167"/>
    </row>
  </sheetData>
  <pageMargins left="0.7" right="0.7" top="0.78740157499999996" bottom="0.78740157499999996" header="0.3" footer="0.3"/>
  <pageSetup paperSize="9" orientation="portrait" r:id="rId1"/>
  <ignoredErrors>
    <ignoredError sqref="E30:M47 E16:M29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showGridLines="0" workbookViewId="0">
      <selection activeCell="D2" sqref="D2"/>
    </sheetView>
  </sheetViews>
  <sheetFormatPr defaultColWidth="9.140625" defaultRowHeight="12" x14ac:dyDescent="0.2"/>
  <cols>
    <col min="1" max="2" width="5.140625" style="40" customWidth="1"/>
    <col min="3" max="3" width="5.140625" style="3" customWidth="1"/>
    <col min="4" max="4" width="28.42578125" style="6" customWidth="1"/>
    <col min="5" max="13" width="6.42578125" style="6" customWidth="1"/>
    <col min="14" max="14" width="6.42578125" style="56" customWidth="1"/>
    <col min="15" max="24" width="6.42578125" style="6" customWidth="1"/>
    <col min="25" max="16384" width="9.140625" style="6"/>
  </cols>
  <sheetData>
    <row r="1" spans="1:15" x14ac:dyDescent="0.2">
      <c r="K1" s="200" t="s">
        <v>625</v>
      </c>
    </row>
    <row r="2" spans="1:15" ht="15" x14ac:dyDescent="0.25">
      <c r="D2" s="4" t="s">
        <v>358</v>
      </c>
      <c r="N2" s="53"/>
    </row>
    <row r="3" spans="1:15" x14ac:dyDescent="0.2">
      <c r="D3" s="8"/>
      <c r="E3" s="9" t="s">
        <v>0</v>
      </c>
      <c r="N3" s="6"/>
      <c r="O3" s="53"/>
    </row>
    <row r="4" spans="1:15" x14ac:dyDescent="0.2">
      <c r="A4" s="2"/>
      <c r="B4" s="2"/>
      <c r="D4" s="10" t="s">
        <v>2</v>
      </c>
      <c r="E4" s="39">
        <v>1</v>
      </c>
      <c r="F4" s="39">
        <v>3</v>
      </c>
      <c r="G4" s="39">
        <v>5</v>
      </c>
      <c r="H4" s="39">
        <v>7</v>
      </c>
      <c r="I4" s="39">
        <v>51</v>
      </c>
      <c r="J4" s="39">
        <v>9</v>
      </c>
      <c r="K4" s="39">
        <v>11</v>
      </c>
      <c r="N4" s="6"/>
      <c r="O4" s="55"/>
    </row>
    <row r="5" spans="1:15" x14ac:dyDescent="0.2">
      <c r="A5" s="2"/>
      <c r="B5" s="2"/>
      <c r="D5" s="13" t="s">
        <v>3</v>
      </c>
      <c r="E5" s="54" t="s">
        <v>4</v>
      </c>
      <c r="F5" s="54" t="s">
        <v>4</v>
      </c>
      <c r="G5" s="54" t="s">
        <v>4</v>
      </c>
      <c r="H5" s="54" t="s">
        <v>4</v>
      </c>
      <c r="I5" s="54" t="s">
        <v>4</v>
      </c>
      <c r="J5" s="54" t="s">
        <v>4</v>
      </c>
      <c r="K5" s="54" t="s">
        <v>4</v>
      </c>
      <c r="N5" s="6"/>
      <c r="O5" s="55"/>
    </row>
    <row r="6" spans="1:15" x14ac:dyDescent="0.2">
      <c r="A6" s="15" t="s">
        <v>6</v>
      </c>
      <c r="B6" s="15" t="s">
        <v>6</v>
      </c>
      <c r="C6" s="3" t="s">
        <v>7</v>
      </c>
      <c r="D6" s="16" t="s">
        <v>8</v>
      </c>
      <c r="E6" s="54"/>
      <c r="F6" s="54"/>
      <c r="G6" s="54"/>
      <c r="H6" s="54"/>
      <c r="I6" s="39">
        <v>25</v>
      </c>
      <c r="J6" s="54"/>
      <c r="K6" s="54"/>
      <c r="N6" s="6"/>
      <c r="O6" s="56"/>
    </row>
    <row r="7" spans="1:15" x14ac:dyDescent="0.2">
      <c r="A7" s="57">
        <v>0</v>
      </c>
      <c r="B7" s="57"/>
      <c r="C7" s="3">
        <v>1</v>
      </c>
      <c r="D7" s="58" t="s">
        <v>32</v>
      </c>
      <c r="E7" s="59">
        <v>0.24305555555555555</v>
      </c>
      <c r="F7" s="59">
        <v>0.42708333333333331</v>
      </c>
      <c r="G7" s="59">
        <v>0.51041666666666663</v>
      </c>
      <c r="H7" s="59">
        <v>0.59375</v>
      </c>
      <c r="I7" s="59"/>
      <c r="J7" s="59">
        <v>0.67708333333333337</v>
      </c>
      <c r="K7" s="59">
        <v>0.76041666666666663</v>
      </c>
      <c r="N7" s="6"/>
      <c r="O7" s="60"/>
    </row>
    <row r="8" spans="1:15" x14ac:dyDescent="0.2">
      <c r="A8" s="57">
        <v>1.100000000000005</v>
      </c>
      <c r="C8" s="3">
        <v>2</v>
      </c>
      <c r="D8" s="61" t="s">
        <v>33</v>
      </c>
      <c r="E8" s="62">
        <f t="shared" ref="E8:H8" si="0">E7+"0:2"</f>
        <v>0.24444444444444444</v>
      </c>
      <c r="F8" s="62">
        <f t="shared" si="0"/>
        <v>0.4284722222222222</v>
      </c>
      <c r="G8" s="62">
        <f t="shared" si="0"/>
        <v>0.51180555555555551</v>
      </c>
      <c r="H8" s="62">
        <f t="shared" si="0"/>
        <v>0.59513888888888888</v>
      </c>
      <c r="I8" s="62"/>
      <c r="J8" s="62">
        <f t="shared" ref="J8:K8" si="1">J7+"0:2"</f>
        <v>0.67847222222222225</v>
      </c>
      <c r="K8" s="62">
        <f t="shared" si="1"/>
        <v>0.76180555555555551</v>
      </c>
      <c r="N8" s="6"/>
      <c r="O8" s="60"/>
    </row>
    <row r="9" spans="1:15" x14ac:dyDescent="0.2">
      <c r="A9" s="57">
        <v>1.6</v>
      </c>
      <c r="C9" s="3">
        <v>3</v>
      </c>
      <c r="D9" s="63" t="s">
        <v>34</v>
      </c>
      <c r="E9" s="64">
        <f>E8+"0:1"</f>
        <v>0.24513888888888888</v>
      </c>
      <c r="F9" s="64">
        <f>F8+"0:1"</f>
        <v>0.42916666666666664</v>
      </c>
      <c r="G9" s="64">
        <f>G8+"0:1"</f>
        <v>0.51249999999999996</v>
      </c>
      <c r="H9" s="64">
        <f>H8+"0:1"</f>
        <v>0.59583333333333333</v>
      </c>
      <c r="I9" s="64"/>
      <c r="J9" s="64">
        <f t="shared" ref="J9:K9" si="2">J8+"0:1"</f>
        <v>0.6791666666666667</v>
      </c>
      <c r="K9" s="64">
        <f t="shared" si="2"/>
        <v>0.76249999999999996</v>
      </c>
      <c r="N9" s="6"/>
      <c r="O9" s="60"/>
    </row>
    <row r="10" spans="1:15" x14ac:dyDescent="0.2">
      <c r="A10" s="40">
        <v>1.6</v>
      </c>
      <c r="D10" s="58" t="s">
        <v>34</v>
      </c>
      <c r="E10" s="59">
        <f>E9+"0:2"</f>
        <v>0.24652777777777776</v>
      </c>
      <c r="F10" s="59">
        <f t="shared" ref="F10:H10" si="3">F9+"0:2"</f>
        <v>0.43055555555555552</v>
      </c>
      <c r="G10" s="59">
        <f t="shared" si="3"/>
        <v>0.51388888888888884</v>
      </c>
      <c r="H10" s="59">
        <f t="shared" si="3"/>
        <v>0.59722222222222221</v>
      </c>
      <c r="I10" s="59"/>
      <c r="J10" s="59">
        <f t="shared" ref="J10:K11" si="4">J9+"0:2"</f>
        <v>0.68055555555555558</v>
      </c>
      <c r="K10" s="59">
        <f t="shared" si="4"/>
        <v>0.76388888888888884</v>
      </c>
      <c r="N10" s="6"/>
      <c r="O10" s="60"/>
    </row>
    <row r="11" spans="1:15" x14ac:dyDescent="0.2">
      <c r="A11" s="57">
        <v>2.7</v>
      </c>
      <c r="B11" s="57"/>
      <c r="C11" s="3">
        <v>4</v>
      </c>
      <c r="D11" s="61" t="s">
        <v>51</v>
      </c>
      <c r="E11" s="62">
        <f>E10+"0:2"</f>
        <v>0.24791666666666665</v>
      </c>
      <c r="F11" s="62">
        <f>F10+"0:2"</f>
        <v>0.43194444444444441</v>
      </c>
      <c r="G11" s="62">
        <f>G10+"0:2"</f>
        <v>0.51527777777777772</v>
      </c>
      <c r="H11" s="62">
        <f>H10+"0:2"</f>
        <v>0.59861111111111109</v>
      </c>
      <c r="I11" s="62"/>
      <c r="J11" s="62">
        <f t="shared" si="4"/>
        <v>0.68194444444444446</v>
      </c>
      <c r="K11" s="62">
        <f t="shared" si="4"/>
        <v>0.76527777777777772</v>
      </c>
      <c r="N11" s="6"/>
      <c r="O11" s="60"/>
    </row>
    <row r="12" spans="1:15" x14ac:dyDescent="0.2">
      <c r="A12" s="57">
        <v>4.7</v>
      </c>
      <c r="B12" s="57"/>
      <c r="C12" s="3">
        <v>5</v>
      </c>
      <c r="D12" s="61" t="s">
        <v>52</v>
      </c>
      <c r="E12" s="62">
        <f>E11+"0:3"</f>
        <v>0.24999999999999997</v>
      </c>
      <c r="F12" s="62">
        <f>F11+"0:3"</f>
        <v>0.43402777777777773</v>
      </c>
      <c r="G12" s="62">
        <f>G11+"0:3"</f>
        <v>0.51736111111111105</v>
      </c>
      <c r="H12" s="62">
        <f>H11+"0:3"</f>
        <v>0.60069444444444442</v>
      </c>
      <c r="I12" s="62"/>
      <c r="J12" s="62">
        <f t="shared" ref="J12:K12" si="5">J11+"0:3"</f>
        <v>0.68402777777777779</v>
      </c>
      <c r="K12" s="62">
        <f t="shared" si="5"/>
        <v>0.76736111111111105</v>
      </c>
      <c r="N12" s="6"/>
      <c r="O12" s="60"/>
    </row>
    <row r="13" spans="1:15" x14ac:dyDescent="0.2">
      <c r="A13" s="57">
        <v>6.1</v>
      </c>
      <c r="B13" s="57"/>
      <c r="C13" s="3">
        <v>6</v>
      </c>
      <c r="D13" s="61" t="s">
        <v>53</v>
      </c>
      <c r="E13" s="62">
        <f t="shared" ref="E13:H14" si="6">E12+"0:2"</f>
        <v>0.25138888888888888</v>
      </c>
      <c r="F13" s="62">
        <f t="shared" si="6"/>
        <v>0.43541666666666662</v>
      </c>
      <c r="G13" s="62">
        <f t="shared" si="6"/>
        <v>0.51874999999999993</v>
      </c>
      <c r="H13" s="62">
        <f t="shared" si="6"/>
        <v>0.6020833333333333</v>
      </c>
      <c r="I13" s="62"/>
      <c r="J13" s="62">
        <f t="shared" ref="J13:K14" si="7">J12+"0:2"</f>
        <v>0.68541666666666667</v>
      </c>
      <c r="K13" s="62">
        <f t="shared" si="7"/>
        <v>0.76874999999999993</v>
      </c>
      <c r="N13" s="6"/>
      <c r="O13" s="60"/>
    </row>
    <row r="14" spans="1:15" x14ac:dyDescent="0.2">
      <c r="A14" s="57">
        <v>7.8</v>
      </c>
      <c r="B14" s="57"/>
      <c r="C14" s="3">
        <v>7</v>
      </c>
      <c r="D14" s="61" t="s">
        <v>54</v>
      </c>
      <c r="E14" s="62">
        <f t="shared" si="6"/>
        <v>0.25277777777777777</v>
      </c>
      <c r="F14" s="62">
        <f t="shared" si="6"/>
        <v>0.4368055555555555</v>
      </c>
      <c r="G14" s="62">
        <f t="shared" si="6"/>
        <v>0.52013888888888882</v>
      </c>
      <c r="H14" s="62">
        <f t="shared" si="6"/>
        <v>0.60347222222222219</v>
      </c>
      <c r="I14" s="62"/>
      <c r="J14" s="62">
        <f t="shared" si="7"/>
        <v>0.68680555555555556</v>
      </c>
      <c r="K14" s="62">
        <f t="shared" si="7"/>
        <v>0.77013888888888882</v>
      </c>
      <c r="N14" s="6"/>
      <c r="O14" s="60"/>
    </row>
    <row r="15" spans="1:15" x14ac:dyDescent="0.2">
      <c r="A15" s="57">
        <v>8.5</v>
      </c>
      <c r="B15" s="57"/>
      <c r="C15" s="3">
        <v>8</v>
      </c>
      <c r="D15" s="61" t="s">
        <v>55</v>
      </c>
      <c r="E15" s="62">
        <f>E14+"0:1"</f>
        <v>0.25347222222222221</v>
      </c>
      <c r="F15" s="62">
        <f>F14+"0:1"</f>
        <v>0.43749999999999994</v>
      </c>
      <c r="G15" s="62">
        <f>G14+"0:1"</f>
        <v>0.52083333333333326</v>
      </c>
      <c r="H15" s="62">
        <f>H14+"0:1"</f>
        <v>0.60416666666666663</v>
      </c>
      <c r="I15" s="62"/>
      <c r="J15" s="62">
        <f t="shared" ref="J15:K15" si="8">J14+"0:1"</f>
        <v>0.6875</v>
      </c>
      <c r="K15" s="62">
        <f t="shared" si="8"/>
        <v>0.77083333333333326</v>
      </c>
      <c r="N15" s="6"/>
      <c r="O15" s="60"/>
    </row>
    <row r="16" spans="1:15" x14ac:dyDescent="0.2">
      <c r="A16" s="57">
        <v>10</v>
      </c>
      <c r="C16" s="3">
        <v>9</v>
      </c>
      <c r="D16" s="61" t="s">
        <v>27</v>
      </c>
      <c r="E16" s="62">
        <f>E15+"0:3"</f>
        <v>0.25555555555555554</v>
      </c>
      <c r="F16" s="62">
        <f>F15+"0:3"</f>
        <v>0.43958333333333327</v>
      </c>
      <c r="G16" s="62">
        <f>G15+"0:3"</f>
        <v>0.52291666666666659</v>
      </c>
      <c r="H16" s="62">
        <f>H15+"0:3"</f>
        <v>0.60624999999999996</v>
      </c>
      <c r="I16" s="62"/>
      <c r="J16" s="62">
        <f t="shared" ref="J16:K16" si="9">J15+"0:3"</f>
        <v>0.68958333333333333</v>
      </c>
      <c r="K16" s="62">
        <f t="shared" si="9"/>
        <v>0.77291666666666659</v>
      </c>
      <c r="N16" s="6"/>
      <c r="O16" s="60"/>
    </row>
    <row r="17" spans="1:15" x14ac:dyDescent="0.2">
      <c r="A17" s="57">
        <v>10.8</v>
      </c>
      <c r="C17" s="3">
        <v>10</v>
      </c>
      <c r="D17" s="61" t="s">
        <v>26</v>
      </c>
      <c r="E17" s="62">
        <f>E16+"0:2"</f>
        <v>0.25694444444444442</v>
      </c>
      <c r="F17" s="62">
        <f>F16+"0:2"</f>
        <v>0.44097222222222215</v>
      </c>
      <c r="G17" s="62">
        <f>G16+"0:2"</f>
        <v>0.52430555555555547</v>
      </c>
      <c r="H17" s="62">
        <f>H16+"0:2"</f>
        <v>0.60763888888888884</v>
      </c>
      <c r="I17" s="62"/>
      <c r="J17" s="62">
        <f t="shared" ref="J17:K17" si="10">J16+"0:2"</f>
        <v>0.69097222222222221</v>
      </c>
      <c r="K17" s="62">
        <f t="shared" si="10"/>
        <v>0.77430555555555547</v>
      </c>
      <c r="N17" s="6"/>
      <c r="O17" s="60"/>
    </row>
    <row r="18" spans="1:15" x14ac:dyDescent="0.2">
      <c r="A18" s="57" t="s">
        <v>25</v>
      </c>
      <c r="B18" s="40">
        <v>0</v>
      </c>
      <c r="C18" s="3">
        <v>11</v>
      </c>
      <c r="D18" s="63" t="s">
        <v>29</v>
      </c>
      <c r="E18" s="64" t="s">
        <v>25</v>
      </c>
      <c r="F18" s="64" t="s">
        <v>25</v>
      </c>
      <c r="G18" s="64" t="s">
        <v>25</v>
      </c>
      <c r="H18" s="64" t="s">
        <v>25</v>
      </c>
      <c r="I18" s="64">
        <v>0.65416666666666667</v>
      </c>
      <c r="J18" s="64" t="s">
        <v>25</v>
      </c>
      <c r="K18" s="64" t="s">
        <v>25</v>
      </c>
      <c r="N18" s="6"/>
      <c r="O18" s="60"/>
    </row>
    <row r="19" spans="1:15" x14ac:dyDescent="0.2">
      <c r="A19" s="57">
        <v>13.8</v>
      </c>
      <c r="B19" s="40">
        <v>5.9</v>
      </c>
      <c r="C19" s="3">
        <v>12</v>
      </c>
      <c r="D19" s="63" t="s">
        <v>24</v>
      </c>
      <c r="E19" s="67">
        <f>E17+"0:5"</f>
        <v>0.26041666666666663</v>
      </c>
      <c r="F19" s="67">
        <f t="shared" ref="F19:H19" si="11">F17+"0:5"</f>
        <v>0.44444444444444436</v>
      </c>
      <c r="G19" s="67">
        <f t="shared" si="11"/>
        <v>0.52777777777777768</v>
      </c>
      <c r="H19" s="67">
        <f t="shared" si="11"/>
        <v>0.61111111111111105</v>
      </c>
      <c r="I19" s="67">
        <f>I18+"0:6"</f>
        <v>0.65833333333333333</v>
      </c>
      <c r="J19" s="67">
        <f t="shared" ref="J19:K19" si="12">J17+"0:5"</f>
        <v>0.69444444444444442</v>
      </c>
      <c r="K19" s="67">
        <f t="shared" si="12"/>
        <v>0.77777777777777768</v>
      </c>
      <c r="N19" s="6"/>
      <c r="O19" s="60"/>
    </row>
    <row r="20" spans="1:15" x14ac:dyDescent="0.2">
      <c r="D20" s="58" t="s">
        <v>24</v>
      </c>
      <c r="E20" s="74">
        <f>E19+"0:10"</f>
        <v>0.26736111111111105</v>
      </c>
      <c r="F20" s="74">
        <f>F19+"0:5"</f>
        <v>0.44791666666666657</v>
      </c>
      <c r="G20" s="74">
        <f>G19+"0:5"</f>
        <v>0.53124999999999989</v>
      </c>
      <c r="H20" s="74">
        <f>H19+"0:5"</f>
        <v>0.61458333333333326</v>
      </c>
      <c r="I20" s="74">
        <f>I19</f>
        <v>0.65833333333333333</v>
      </c>
      <c r="J20" s="74">
        <f>J19+"0:5"</f>
        <v>0.69791666666666663</v>
      </c>
      <c r="K20" s="74">
        <f>K19+"0:5"</f>
        <v>0.78124999999999989</v>
      </c>
      <c r="N20" s="6"/>
      <c r="O20" s="60"/>
    </row>
    <row r="21" spans="1:15" x14ac:dyDescent="0.2">
      <c r="A21" s="40">
        <v>14.7</v>
      </c>
      <c r="B21" s="40">
        <v>6.7999999999999989</v>
      </c>
      <c r="C21" s="3">
        <v>13</v>
      </c>
      <c r="D21" s="61" t="s">
        <v>261</v>
      </c>
      <c r="E21" s="62">
        <f t="shared" ref="E21:K21" si="13">E20+"0:1"</f>
        <v>0.26805555555555549</v>
      </c>
      <c r="F21" s="62">
        <f t="shared" si="13"/>
        <v>0.44861111111111102</v>
      </c>
      <c r="G21" s="62">
        <f t="shared" si="13"/>
        <v>0.53194444444444433</v>
      </c>
      <c r="H21" s="62">
        <f t="shared" si="13"/>
        <v>0.6152777777777777</v>
      </c>
      <c r="I21" s="62">
        <f t="shared" si="13"/>
        <v>0.65902777777777777</v>
      </c>
      <c r="J21" s="62">
        <f t="shared" si="13"/>
        <v>0.69861111111111107</v>
      </c>
      <c r="K21" s="62">
        <f t="shared" si="13"/>
        <v>0.78194444444444433</v>
      </c>
      <c r="N21" s="6"/>
      <c r="O21" s="60"/>
    </row>
    <row r="22" spans="1:15" x14ac:dyDescent="0.2">
      <c r="A22" s="57">
        <v>17.299999999999997</v>
      </c>
      <c r="B22" s="40">
        <v>9.3999999999999968</v>
      </c>
      <c r="C22" s="3">
        <v>14</v>
      </c>
      <c r="D22" s="61" t="s">
        <v>56</v>
      </c>
      <c r="E22" s="62">
        <f t="shared" ref="E22:K22" si="14">E21+"0:3"</f>
        <v>0.27013888888888882</v>
      </c>
      <c r="F22" s="62">
        <f t="shared" si="14"/>
        <v>0.45069444444444434</v>
      </c>
      <c r="G22" s="62">
        <f t="shared" si="14"/>
        <v>0.53402777777777766</v>
      </c>
      <c r="H22" s="62">
        <f t="shared" si="14"/>
        <v>0.61736111111111103</v>
      </c>
      <c r="I22" s="62">
        <f t="shared" si="14"/>
        <v>0.66111111111111109</v>
      </c>
      <c r="J22" s="62">
        <f t="shared" si="14"/>
        <v>0.7006944444444444</v>
      </c>
      <c r="K22" s="62">
        <f t="shared" si="14"/>
        <v>0.78402777777777766</v>
      </c>
      <c r="N22" s="6"/>
      <c r="O22" s="60"/>
    </row>
    <row r="23" spans="1:15" x14ac:dyDescent="0.2">
      <c r="A23" s="57">
        <v>17.799999999999997</v>
      </c>
      <c r="B23" s="40">
        <v>9.8999999999999968</v>
      </c>
      <c r="C23" s="3">
        <v>15</v>
      </c>
      <c r="D23" s="61" t="s">
        <v>57</v>
      </c>
      <c r="E23" s="62">
        <f t="shared" ref="E23:K23" si="15">E22+"0:1"</f>
        <v>0.27083333333333326</v>
      </c>
      <c r="F23" s="62">
        <f t="shared" si="15"/>
        <v>0.45138888888888878</v>
      </c>
      <c r="G23" s="62">
        <f t="shared" si="15"/>
        <v>0.5347222222222221</v>
      </c>
      <c r="H23" s="62">
        <f t="shared" si="15"/>
        <v>0.61805555555555547</v>
      </c>
      <c r="I23" s="62">
        <f t="shared" si="15"/>
        <v>0.66180555555555554</v>
      </c>
      <c r="J23" s="62">
        <f t="shared" si="15"/>
        <v>0.70138888888888884</v>
      </c>
      <c r="K23" s="62">
        <f t="shared" si="15"/>
        <v>0.7847222222222221</v>
      </c>
      <c r="N23" s="6"/>
      <c r="O23" s="60"/>
    </row>
    <row r="24" spans="1:15" x14ac:dyDescent="0.2">
      <c r="A24" s="57">
        <v>19</v>
      </c>
      <c r="B24" s="40">
        <v>11.1</v>
      </c>
      <c r="C24" s="3">
        <v>16</v>
      </c>
      <c r="D24" s="61" t="s">
        <v>58</v>
      </c>
      <c r="E24" s="62">
        <f t="shared" ref="E24:K25" si="16">E23+"0:2"</f>
        <v>0.27222222222222214</v>
      </c>
      <c r="F24" s="62">
        <f t="shared" si="16"/>
        <v>0.45277777777777767</v>
      </c>
      <c r="G24" s="62">
        <f t="shared" si="16"/>
        <v>0.53611111111111098</v>
      </c>
      <c r="H24" s="62">
        <f t="shared" si="16"/>
        <v>0.61944444444444435</v>
      </c>
      <c r="I24" s="62">
        <f t="shared" si="16"/>
        <v>0.66319444444444442</v>
      </c>
      <c r="J24" s="62">
        <f t="shared" si="16"/>
        <v>0.70277777777777772</v>
      </c>
      <c r="K24" s="62">
        <f t="shared" si="16"/>
        <v>0.78611111111111098</v>
      </c>
      <c r="N24" s="6"/>
      <c r="O24" s="60"/>
    </row>
    <row r="25" spans="1:15" x14ac:dyDescent="0.2">
      <c r="A25" s="57">
        <v>20.5</v>
      </c>
      <c r="B25" s="40">
        <v>12.6</v>
      </c>
      <c r="C25" s="3">
        <v>17</v>
      </c>
      <c r="D25" s="65" t="s">
        <v>262</v>
      </c>
      <c r="E25" s="62">
        <f t="shared" si="16"/>
        <v>0.27361111111111103</v>
      </c>
      <c r="F25" s="62">
        <f t="shared" si="16"/>
        <v>0.45416666666666655</v>
      </c>
      <c r="G25" s="62">
        <f t="shared" si="16"/>
        <v>0.53749999999999987</v>
      </c>
      <c r="H25" s="62">
        <f t="shared" si="16"/>
        <v>0.62083333333333324</v>
      </c>
      <c r="I25" s="62">
        <f t="shared" si="16"/>
        <v>0.6645833333333333</v>
      </c>
      <c r="J25" s="62">
        <f t="shared" si="16"/>
        <v>0.70416666666666661</v>
      </c>
      <c r="K25" s="62">
        <f t="shared" si="16"/>
        <v>0.78749999999999987</v>
      </c>
      <c r="N25" s="6"/>
      <c r="O25" s="60"/>
    </row>
    <row r="26" spans="1:15" x14ac:dyDescent="0.2">
      <c r="A26" s="57">
        <v>21.1</v>
      </c>
      <c r="B26" s="40">
        <v>13.200000000000001</v>
      </c>
      <c r="C26" s="3">
        <v>18</v>
      </c>
      <c r="D26" s="65" t="s">
        <v>59</v>
      </c>
      <c r="E26" s="62">
        <f t="shared" ref="E26:K26" si="17">E25+"0:1"</f>
        <v>0.27430555555555547</v>
      </c>
      <c r="F26" s="62">
        <f t="shared" si="17"/>
        <v>0.45486111111111099</v>
      </c>
      <c r="G26" s="62">
        <f t="shared" si="17"/>
        <v>0.53819444444444431</v>
      </c>
      <c r="H26" s="62">
        <f t="shared" si="17"/>
        <v>0.62152777777777768</v>
      </c>
      <c r="I26" s="62">
        <f t="shared" si="17"/>
        <v>0.66527777777777775</v>
      </c>
      <c r="J26" s="62">
        <f t="shared" si="17"/>
        <v>0.70486111111111105</v>
      </c>
      <c r="K26" s="62">
        <f t="shared" si="17"/>
        <v>0.78819444444444431</v>
      </c>
      <c r="N26" s="6"/>
      <c r="O26" s="60"/>
    </row>
    <row r="27" spans="1:15" x14ac:dyDescent="0.2">
      <c r="A27" s="57">
        <v>21.9</v>
      </c>
      <c r="B27" s="40">
        <v>13.999999999999998</v>
      </c>
      <c r="C27" s="3">
        <v>19</v>
      </c>
      <c r="D27" s="61" t="s">
        <v>60</v>
      </c>
      <c r="E27" s="62">
        <f t="shared" ref="E27:K27" si="18">E26+"0:2"</f>
        <v>0.27569444444444435</v>
      </c>
      <c r="F27" s="62">
        <f t="shared" si="18"/>
        <v>0.45624999999999988</v>
      </c>
      <c r="G27" s="62">
        <f t="shared" si="18"/>
        <v>0.53958333333333319</v>
      </c>
      <c r="H27" s="62">
        <f t="shared" si="18"/>
        <v>0.62291666666666656</v>
      </c>
      <c r="I27" s="62">
        <f t="shared" si="18"/>
        <v>0.66666666666666663</v>
      </c>
      <c r="J27" s="62">
        <f t="shared" si="18"/>
        <v>0.70624999999999993</v>
      </c>
      <c r="K27" s="62">
        <f t="shared" si="18"/>
        <v>0.78958333333333319</v>
      </c>
      <c r="N27" s="6"/>
      <c r="O27" s="60"/>
    </row>
    <row r="28" spans="1:15" x14ac:dyDescent="0.2">
      <c r="A28" s="57">
        <v>22.9</v>
      </c>
      <c r="B28" s="40">
        <v>14.999999999999998</v>
      </c>
      <c r="C28" s="3">
        <v>20</v>
      </c>
      <c r="D28" s="65" t="s">
        <v>61</v>
      </c>
      <c r="E28" s="62">
        <f t="shared" ref="E28:K28" si="19">E27+"0:1"</f>
        <v>0.2763888888888888</v>
      </c>
      <c r="F28" s="62">
        <f t="shared" si="19"/>
        <v>0.45694444444444432</v>
      </c>
      <c r="G28" s="62">
        <f t="shared" si="19"/>
        <v>0.54027777777777763</v>
      </c>
      <c r="H28" s="62">
        <f t="shared" si="19"/>
        <v>0.62361111111111101</v>
      </c>
      <c r="I28" s="62">
        <f t="shared" si="19"/>
        <v>0.66736111111111107</v>
      </c>
      <c r="J28" s="62">
        <f t="shared" si="19"/>
        <v>0.70694444444444438</v>
      </c>
      <c r="K28" s="62">
        <f t="shared" si="19"/>
        <v>0.79027777777777763</v>
      </c>
      <c r="N28" s="6"/>
      <c r="O28" s="60"/>
    </row>
    <row r="29" spans="1:15" x14ac:dyDescent="0.2">
      <c r="A29" s="57">
        <v>23.9</v>
      </c>
      <c r="B29" s="40">
        <v>15.999999999999998</v>
      </c>
      <c r="C29" s="3">
        <v>21</v>
      </c>
      <c r="D29" s="65" t="s">
        <v>62</v>
      </c>
      <c r="E29" s="62">
        <f t="shared" ref="E29:K29" si="20">E28+"0:2"</f>
        <v>0.27777777777777768</v>
      </c>
      <c r="F29" s="62">
        <f t="shared" si="20"/>
        <v>0.4583333333333332</v>
      </c>
      <c r="G29" s="62">
        <f t="shared" si="20"/>
        <v>0.54166666666666652</v>
      </c>
      <c r="H29" s="62">
        <f t="shared" si="20"/>
        <v>0.62499999999999989</v>
      </c>
      <c r="I29" s="62">
        <f t="shared" si="20"/>
        <v>0.66874999999999996</v>
      </c>
      <c r="J29" s="62">
        <f t="shared" si="20"/>
        <v>0.70833333333333326</v>
      </c>
      <c r="K29" s="62">
        <f t="shared" si="20"/>
        <v>0.79166666666666652</v>
      </c>
      <c r="N29" s="6"/>
      <c r="O29" s="60"/>
    </row>
    <row r="30" spans="1:15" x14ac:dyDescent="0.2">
      <c r="A30" s="57">
        <v>24.200000000000003</v>
      </c>
      <c r="B30" s="40">
        <v>16.300000000000004</v>
      </c>
      <c r="C30" s="3">
        <v>22</v>
      </c>
      <c r="D30" s="65" t="s">
        <v>63</v>
      </c>
      <c r="E30" s="62">
        <f t="shared" ref="E30:K30" si="21">E29+"0:1"</f>
        <v>0.27847222222222212</v>
      </c>
      <c r="F30" s="62">
        <f t="shared" si="21"/>
        <v>0.45902777777777765</v>
      </c>
      <c r="G30" s="62">
        <f t="shared" si="21"/>
        <v>0.54236111111111096</v>
      </c>
      <c r="H30" s="62">
        <f t="shared" si="21"/>
        <v>0.62569444444444433</v>
      </c>
      <c r="I30" s="62">
        <f t="shared" si="21"/>
        <v>0.6694444444444444</v>
      </c>
      <c r="J30" s="62">
        <f t="shared" si="21"/>
        <v>0.7090277777777777</v>
      </c>
      <c r="K30" s="62">
        <f t="shared" si="21"/>
        <v>0.79236111111111096</v>
      </c>
      <c r="N30" s="6"/>
      <c r="O30" s="60"/>
    </row>
    <row r="31" spans="1:15" x14ac:dyDescent="0.2">
      <c r="A31" s="57">
        <v>25.700000000000003</v>
      </c>
      <c r="B31" s="40">
        <v>17.800000000000004</v>
      </c>
      <c r="C31" s="3">
        <v>23</v>
      </c>
      <c r="D31" s="65" t="s">
        <v>263</v>
      </c>
      <c r="E31" s="62">
        <f t="shared" ref="E31:K31" si="22">E30+"0:2"</f>
        <v>0.27986111111111101</v>
      </c>
      <c r="F31" s="62">
        <f t="shared" si="22"/>
        <v>0.46041666666666653</v>
      </c>
      <c r="G31" s="62">
        <f t="shared" si="22"/>
        <v>0.54374999999999984</v>
      </c>
      <c r="H31" s="62">
        <f t="shared" si="22"/>
        <v>0.62708333333333321</v>
      </c>
      <c r="I31" s="62">
        <f t="shared" si="22"/>
        <v>0.67083333333333328</v>
      </c>
      <c r="J31" s="62">
        <f t="shared" si="22"/>
        <v>0.71041666666666659</v>
      </c>
      <c r="K31" s="62">
        <f t="shared" si="22"/>
        <v>0.79374999999999984</v>
      </c>
      <c r="N31" s="6"/>
      <c r="O31" s="60"/>
    </row>
    <row r="32" spans="1:15" x14ac:dyDescent="0.2">
      <c r="A32" s="57">
        <v>26.5</v>
      </c>
      <c r="B32" s="40">
        <v>18.600000000000001</v>
      </c>
      <c r="C32" s="3">
        <v>24</v>
      </c>
      <c r="D32" s="65" t="s">
        <v>64</v>
      </c>
      <c r="E32" s="62">
        <f t="shared" ref="E32:K32" si="23">E31+"0:1"</f>
        <v>0.28055555555555545</v>
      </c>
      <c r="F32" s="62">
        <f t="shared" si="23"/>
        <v>0.46111111111111097</v>
      </c>
      <c r="G32" s="62">
        <f t="shared" si="23"/>
        <v>0.54444444444444429</v>
      </c>
      <c r="H32" s="62">
        <f t="shared" si="23"/>
        <v>0.62777777777777766</v>
      </c>
      <c r="I32" s="62">
        <f t="shared" si="23"/>
        <v>0.67152777777777772</v>
      </c>
      <c r="J32" s="62">
        <f t="shared" si="23"/>
        <v>0.71111111111111103</v>
      </c>
      <c r="K32" s="62">
        <f t="shared" si="23"/>
        <v>0.79444444444444429</v>
      </c>
      <c r="N32" s="6"/>
      <c r="O32" s="60"/>
    </row>
    <row r="33" spans="1:15" x14ac:dyDescent="0.2">
      <c r="A33" s="57">
        <v>27.5</v>
      </c>
      <c r="B33" s="40">
        <v>19.600000000000001</v>
      </c>
      <c r="C33" s="3">
        <v>25</v>
      </c>
      <c r="D33" s="66" t="s">
        <v>29</v>
      </c>
      <c r="E33" s="67">
        <f>E32+"0:2"</f>
        <v>0.28194444444444433</v>
      </c>
      <c r="F33" s="67">
        <f t="shared" ref="F33:K33" si="24">F32+"0:2"</f>
        <v>0.46249999999999986</v>
      </c>
      <c r="G33" s="67">
        <f t="shared" si="24"/>
        <v>0.54583333333333317</v>
      </c>
      <c r="H33" s="67">
        <f t="shared" si="24"/>
        <v>0.62916666666666654</v>
      </c>
      <c r="I33" s="67">
        <f t="shared" si="24"/>
        <v>0.67291666666666661</v>
      </c>
      <c r="J33" s="67">
        <f t="shared" si="24"/>
        <v>0.71249999999999991</v>
      </c>
      <c r="K33" s="67">
        <f t="shared" si="24"/>
        <v>0.79583333333333317</v>
      </c>
      <c r="N33" s="6"/>
      <c r="O33" s="60"/>
    </row>
    <row r="34" spans="1:15" x14ac:dyDescent="0.2">
      <c r="A34" s="57"/>
      <c r="B34" s="57"/>
      <c r="D34" s="68"/>
      <c r="E34" s="69"/>
      <c r="G34" s="69"/>
      <c r="H34" s="69"/>
      <c r="I34" s="69"/>
      <c r="J34" s="70"/>
      <c r="K34" s="69"/>
      <c r="L34" s="69"/>
      <c r="M34" s="69"/>
      <c r="N34" s="6"/>
      <c r="O34" s="60"/>
    </row>
    <row r="35" spans="1:15" x14ac:dyDescent="0.2">
      <c r="D35" s="50"/>
      <c r="E35" s="69"/>
      <c r="F35" s="69"/>
      <c r="G35" s="69"/>
      <c r="H35" s="69"/>
      <c r="I35" s="69"/>
      <c r="J35" s="69"/>
      <c r="K35" s="69"/>
      <c r="L35" s="69"/>
      <c r="N35" s="60"/>
    </row>
    <row r="36" spans="1:15" x14ac:dyDescent="0.2">
      <c r="D36" s="71"/>
      <c r="E36" s="69"/>
      <c r="G36" s="69"/>
      <c r="H36" s="69"/>
      <c r="I36" s="69"/>
      <c r="J36" s="69"/>
      <c r="K36" s="69"/>
      <c r="L36" s="69"/>
      <c r="N36" s="60"/>
    </row>
    <row r="37" spans="1:15" x14ac:dyDescent="0.2">
      <c r="E37" s="70"/>
      <c r="F37" s="70"/>
      <c r="G37" s="70"/>
      <c r="H37" s="70"/>
      <c r="I37" s="70"/>
      <c r="J37" s="70"/>
      <c r="K37" s="70"/>
      <c r="L37" s="70"/>
    </row>
    <row r="38" spans="1:15" x14ac:dyDescent="0.2">
      <c r="D38" s="28" t="s">
        <v>30</v>
      </c>
      <c r="E38" s="70"/>
      <c r="F38" s="70"/>
      <c r="G38" s="70"/>
      <c r="H38" s="70"/>
      <c r="I38" s="70"/>
      <c r="J38" s="70"/>
      <c r="K38" s="70"/>
      <c r="L38" s="70"/>
      <c r="M38" s="70"/>
      <c r="N38" s="6"/>
      <c r="O38" s="56"/>
    </row>
    <row r="39" spans="1:15" x14ac:dyDescent="0.2">
      <c r="A39" s="2"/>
      <c r="B39" s="2"/>
      <c r="D39" s="10" t="s">
        <v>2</v>
      </c>
      <c r="E39" s="39">
        <v>50</v>
      </c>
      <c r="F39" s="39">
        <v>2</v>
      </c>
      <c r="G39" s="39">
        <v>52</v>
      </c>
      <c r="H39" s="39">
        <v>4</v>
      </c>
      <c r="I39" s="39">
        <v>6</v>
      </c>
      <c r="J39" s="39">
        <v>8</v>
      </c>
      <c r="K39" s="39">
        <v>10</v>
      </c>
      <c r="L39" s="39">
        <v>12</v>
      </c>
      <c r="N39" s="6"/>
      <c r="O39" s="55"/>
    </row>
    <row r="40" spans="1:15" x14ac:dyDescent="0.2">
      <c r="A40" s="2"/>
      <c r="B40" s="2"/>
      <c r="D40" s="10" t="s">
        <v>3</v>
      </c>
      <c r="E40" s="54" t="s">
        <v>4</v>
      </c>
      <c r="F40" s="54" t="s">
        <v>4</v>
      </c>
      <c r="G40" s="54" t="s">
        <v>4</v>
      </c>
      <c r="H40" s="54" t="s">
        <v>4</v>
      </c>
      <c r="I40" s="54" t="s">
        <v>4</v>
      </c>
      <c r="J40" s="54" t="s">
        <v>4</v>
      </c>
      <c r="K40" s="54" t="s">
        <v>4</v>
      </c>
      <c r="L40" s="54" t="s">
        <v>4</v>
      </c>
      <c r="N40" s="6"/>
      <c r="O40" s="55"/>
    </row>
    <row r="41" spans="1:15" x14ac:dyDescent="0.2">
      <c r="A41" s="15" t="s">
        <v>6</v>
      </c>
      <c r="B41" s="15" t="s">
        <v>6</v>
      </c>
      <c r="C41" s="3" t="s">
        <v>7</v>
      </c>
      <c r="D41" s="16" t="s">
        <v>8</v>
      </c>
      <c r="E41" s="54"/>
      <c r="F41" s="54"/>
      <c r="G41" s="39"/>
      <c r="H41" s="54"/>
      <c r="I41" s="54"/>
      <c r="J41" s="54"/>
      <c r="K41" s="54"/>
      <c r="L41" s="54"/>
      <c r="N41" s="6"/>
      <c r="O41" s="72"/>
    </row>
    <row r="42" spans="1:15" x14ac:dyDescent="0.2">
      <c r="A42" s="57">
        <v>0</v>
      </c>
      <c r="B42" s="57">
        <v>0</v>
      </c>
      <c r="C42" s="3">
        <v>25</v>
      </c>
      <c r="D42" s="73" t="s">
        <v>29</v>
      </c>
      <c r="E42" s="59">
        <v>0.16458333333333333</v>
      </c>
      <c r="F42" s="59">
        <v>0.18888888888888888</v>
      </c>
      <c r="G42" s="59">
        <v>0.24027777777777778</v>
      </c>
      <c r="H42" s="59">
        <v>0.28611111111111115</v>
      </c>
      <c r="I42" s="59">
        <v>0.36944444444444502</v>
      </c>
      <c r="J42" s="59">
        <v>0.53611111111111109</v>
      </c>
      <c r="K42" s="59">
        <v>0.61944444444444502</v>
      </c>
      <c r="L42" s="59">
        <v>0.70277777777777795</v>
      </c>
      <c r="N42" s="6"/>
      <c r="O42" s="60"/>
    </row>
    <row r="43" spans="1:15" x14ac:dyDescent="0.2">
      <c r="A43" s="57">
        <v>1</v>
      </c>
      <c r="B43" s="57">
        <v>1</v>
      </c>
      <c r="C43" s="3">
        <v>24</v>
      </c>
      <c r="D43" s="65" t="s">
        <v>64</v>
      </c>
      <c r="E43" s="62">
        <f>E42+"0:2"</f>
        <v>0.16597222222222222</v>
      </c>
      <c r="F43" s="62">
        <f t="shared" ref="F43:L43" si="25">F42+"0:2"</f>
        <v>0.19027777777777777</v>
      </c>
      <c r="G43" s="62">
        <f t="shared" si="25"/>
        <v>0.24166666666666667</v>
      </c>
      <c r="H43" s="62">
        <f t="shared" si="25"/>
        <v>0.28750000000000003</v>
      </c>
      <c r="I43" s="62">
        <f t="shared" si="25"/>
        <v>0.3708333333333339</v>
      </c>
      <c r="J43" s="62">
        <f t="shared" si="25"/>
        <v>0.53749999999999998</v>
      </c>
      <c r="K43" s="62">
        <f t="shared" si="25"/>
        <v>0.6208333333333339</v>
      </c>
      <c r="L43" s="62">
        <f t="shared" si="25"/>
        <v>0.70416666666666683</v>
      </c>
      <c r="N43" s="6"/>
      <c r="O43" s="60"/>
    </row>
    <row r="44" spans="1:15" x14ac:dyDescent="0.2">
      <c r="A44" s="40">
        <v>1.7999999999999972</v>
      </c>
      <c r="B44" s="40">
        <v>1.7999999999999972</v>
      </c>
      <c r="C44" s="3">
        <v>23</v>
      </c>
      <c r="D44" s="65" t="s">
        <v>263</v>
      </c>
      <c r="E44" s="62">
        <f>E43+"0:1"</f>
        <v>0.16666666666666666</v>
      </c>
      <c r="F44" s="62">
        <f t="shared" ref="F44:L44" si="26">F43+"0:1"</f>
        <v>0.19097222222222221</v>
      </c>
      <c r="G44" s="62">
        <f t="shared" si="26"/>
        <v>0.24236111111111111</v>
      </c>
      <c r="H44" s="62">
        <f t="shared" si="26"/>
        <v>0.28819444444444448</v>
      </c>
      <c r="I44" s="62">
        <f t="shared" si="26"/>
        <v>0.37152777777777835</v>
      </c>
      <c r="J44" s="62">
        <f t="shared" si="26"/>
        <v>0.53819444444444442</v>
      </c>
      <c r="K44" s="62">
        <f t="shared" si="26"/>
        <v>0.62152777777777835</v>
      </c>
      <c r="L44" s="62">
        <f t="shared" si="26"/>
        <v>0.70486111111111127</v>
      </c>
      <c r="N44" s="6"/>
      <c r="O44" s="60"/>
    </row>
    <row r="45" spans="1:15" x14ac:dyDescent="0.2">
      <c r="A45" s="40">
        <v>3.2999999999999972</v>
      </c>
      <c r="B45" s="40">
        <v>3.2999999999999972</v>
      </c>
      <c r="C45" s="3">
        <v>22</v>
      </c>
      <c r="D45" s="61" t="s">
        <v>63</v>
      </c>
      <c r="E45" s="62">
        <f t="shared" ref="E45:L45" si="27">E44+"0:2"</f>
        <v>0.16805555555555554</v>
      </c>
      <c r="F45" s="62">
        <f t="shared" si="27"/>
        <v>0.19236111111111109</v>
      </c>
      <c r="G45" s="62">
        <f t="shared" si="27"/>
        <v>0.24374999999999999</v>
      </c>
      <c r="H45" s="62">
        <f t="shared" si="27"/>
        <v>0.28958333333333336</v>
      </c>
      <c r="I45" s="62">
        <f t="shared" si="27"/>
        <v>0.37291666666666723</v>
      </c>
      <c r="J45" s="62">
        <f t="shared" si="27"/>
        <v>0.5395833333333333</v>
      </c>
      <c r="K45" s="62">
        <f t="shared" si="27"/>
        <v>0.62291666666666723</v>
      </c>
      <c r="L45" s="62">
        <f t="shared" si="27"/>
        <v>0.70625000000000016</v>
      </c>
      <c r="N45" s="6"/>
      <c r="O45" s="60"/>
    </row>
    <row r="46" spans="1:15" x14ac:dyDescent="0.2">
      <c r="A46" s="40">
        <v>3.6000000000000014</v>
      </c>
      <c r="B46" s="40">
        <v>3.6000000000000014</v>
      </c>
      <c r="C46" s="3">
        <v>21</v>
      </c>
      <c r="D46" s="61" t="s">
        <v>62</v>
      </c>
      <c r="E46" s="62">
        <f t="shared" ref="E46:L50" si="28">E45+"0:1"</f>
        <v>0.16874999999999998</v>
      </c>
      <c r="F46" s="62">
        <f t="shared" si="28"/>
        <v>0.19305555555555554</v>
      </c>
      <c r="G46" s="62">
        <f t="shared" si="28"/>
        <v>0.24444444444444444</v>
      </c>
      <c r="H46" s="62">
        <f t="shared" si="28"/>
        <v>0.2902777777777778</v>
      </c>
      <c r="I46" s="62">
        <f t="shared" si="28"/>
        <v>0.37361111111111167</v>
      </c>
      <c r="J46" s="62">
        <f t="shared" si="28"/>
        <v>0.54027777777777775</v>
      </c>
      <c r="K46" s="62">
        <f t="shared" si="28"/>
        <v>0.62361111111111167</v>
      </c>
      <c r="L46" s="62">
        <f t="shared" si="28"/>
        <v>0.7069444444444446</v>
      </c>
      <c r="N46" s="6"/>
      <c r="O46" s="60"/>
    </row>
    <row r="47" spans="1:15" x14ac:dyDescent="0.2">
      <c r="A47" s="40">
        <v>4.6000000000000014</v>
      </c>
      <c r="B47" s="40">
        <v>4.6000000000000014</v>
      </c>
      <c r="C47" s="3">
        <v>20</v>
      </c>
      <c r="D47" s="61" t="s">
        <v>61</v>
      </c>
      <c r="E47" s="62">
        <f>E46+"0:1"</f>
        <v>0.16944444444444443</v>
      </c>
      <c r="F47" s="62">
        <f>F46+"0:1"</f>
        <v>0.19374999999999998</v>
      </c>
      <c r="G47" s="62">
        <f>G46+"0:1"</f>
        <v>0.24513888888888888</v>
      </c>
      <c r="H47" s="62">
        <f>H46+"0:1"</f>
        <v>0.29097222222222224</v>
      </c>
      <c r="I47" s="62">
        <f>I46+"0:1"</f>
        <v>0.37430555555555611</v>
      </c>
      <c r="J47" s="62">
        <f t="shared" si="28"/>
        <v>0.54097222222222219</v>
      </c>
      <c r="K47" s="62">
        <f t="shared" si="28"/>
        <v>0.62430555555555611</v>
      </c>
      <c r="L47" s="62">
        <f t="shared" si="28"/>
        <v>0.70763888888888904</v>
      </c>
      <c r="N47" s="6"/>
      <c r="O47" s="60"/>
    </row>
    <row r="48" spans="1:15" x14ac:dyDescent="0.2">
      <c r="A48" s="40">
        <v>5.6000000000000014</v>
      </c>
      <c r="B48" s="40">
        <v>5.6000000000000014</v>
      </c>
      <c r="C48" s="3">
        <v>19</v>
      </c>
      <c r="D48" s="61" t="s">
        <v>60</v>
      </c>
      <c r="E48" s="62">
        <f>E47+"0:2"</f>
        <v>0.17083333333333331</v>
      </c>
      <c r="F48" s="62">
        <f>F47+"0:2"</f>
        <v>0.19513888888888886</v>
      </c>
      <c r="G48" s="62">
        <f>G47+"0:2"</f>
        <v>0.24652777777777776</v>
      </c>
      <c r="H48" s="62">
        <f>H47+"0:2"</f>
        <v>0.29236111111111113</v>
      </c>
      <c r="I48" s="62">
        <f>I47+"0:2"</f>
        <v>0.375694444444445</v>
      </c>
      <c r="J48" s="62">
        <f t="shared" ref="J48:L48" si="29">J47+"0:2"</f>
        <v>0.54236111111111107</v>
      </c>
      <c r="K48" s="62">
        <f t="shared" si="29"/>
        <v>0.625694444444445</v>
      </c>
      <c r="L48" s="62">
        <f t="shared" si="29"/>
        <v>0.70902777777777792</v>
      </c>
      <c r="N48" s="6"/>
      <c r="O48" s="60"/>
    </row>
    <row r="49" spans="1:15" x14ac:dyDescent="0.2">
      <c r="A49" s="40">
        <v>6.3999999999999986</v>
      </c>
      <c r="B49" s="40">
        <v>6.3999999999999986</v>
      </c>
      <c r="C49" s="3">
        <v>18</v>
      </c>
      <c r="D49" s="61" t="s">
        <v>59</v>
      </c>
      <c r="E49" s="62">
        <f t="shared" si="28"/>
        <v>0.17152777777777775</v>
      </c>
      <c r="F49" s="62">
        <f t="shared" si="28"/>
        <v>0.1958333333333333</v>
      </c>
      <c r="G49" s="62">
        <f t="shared" si="28"/>
        <v>0.2472222222222222</v>
      </c>
      <c r="H49" s="62">
        <f t="shared" si="28"/>
        <v>0.29305555555555557</v>
      </c>
      <c r="I49" s="62">
        <f t="shared" si="28"/>
        <v>0.37638888888888944</v>
      </c>
      <c r="J49" s="62">
        <f t="shared" si="28"/>
        <v>0.54305555555555551</v>
      </c>
      <c r="K49" s="62">
        <f t="shared" si="28"/>
        <v>0.62638888888888944</v>
      </c>
      <c r="L49" s="62">
        <f t="shared" si="28"/>
        <v>0.70972222222222237</v>
      </c>
      <c r="N49" s="6"/>
      <c r="O49" s="60"/>
    </row>
    <row r="50" spans="1:15" x14ac:dyDescent="0.2">
      <c r="A50" s="40">
        <v>7</v>
      </c>
      <c r="B50" s="40">
        <v>7</v>
      </c>
      <c r="C50" s="3">
        <v>17</v>
      </c>
      <c r="D50" s="65" t="s">
        <v>262</v>
      </c>
      <c r="E50" s="62">
        <f>E49+"0:1"</f>
        <v>0.17222222222222219</v>
      </c>
      <c r="F50" s="62">
        <f>F49+"0:1"</f>
        <v>0.19652777777777775</v>
      </c>
      <c r="G50" s="62">
        <f>G49+"0:1"</f>
        <v>0.24791666666666665</v>
      </c>
      <c r="H50" s="62">
        <f>H49+"0:1"</f>
        <v>0.29375000000000001</v>
      </c>
      <c r="I50" s="62">
        <f>I49+"0:1"</f>
        <v>0.37708333333333388</v>
      </c>
      <c r="J50" s="62">
        <f t="shared" si="28"/>
        <v>0.54374999999999996</v>
      </c>
      <c r="K50" s="62">
        <f t="shared" si="28"/>
        <v>0.62708333333333388</v>
      </c>
      <c r="L50" s="62">
        <f t="shared" si="28"/>
        <v>0.71041666666666681</v>
      </c>
      <c r="N50" s="6"/>
      <c r="O50" s="60"/>
    </row>
    <row r="51" spans="1:15" x14ac:dyDescent="0.2">
      <c r="A51" s="40">
        <v>8.5</v>
      </c>
      <c r="B51" s="40">
        <v>8.5</v>
      </c>
      <c r="C51" s="3">
        <v>16</v>
      </c>
      <c r="D51" s="61" t="s">
        <v>58</v>
      </c>
      <c r="E51" s="62">
        <f>E50+"0:3"</f>
        <v>0.17430555555555552</v>
      </c>
      <c r="F51" s="62">
        <f>F50+"0:3"</f>
        <v>0.19861111111111107</v>
      </c>
      <c r="G51" s="62">
        <f>G50+"0:3"</f>
        <v>0.24999999999999997</v>
      </c>
      <c r="H51" s="62">
        <f>H50+"0:3"</f>
        <v>0.29583333333333334</v>
      </c>
      <c r="I51" s="62">
        <f>I50+"0:3"</f>
        <v>0.37916666666666721</v>
      </c>
      <c r="J51" s="62">
        <f t="shared" ref="J51:L51" si="30">J50+"0:3"</f>
        <v>0.54583333333333328</v>
      </c>
      <c r="K51" s="62">
        <f t="shared" si="30"/>
        <v>0.62916666666666721</v>
      </c>
      <c r="L51" s="62">
        <f t="shared" si="30"/>
        <v>0.71250000000000013</v>
      </c>
      <c r="N51" s="6"/>
      <c r="O51" s="60"/>
    </row>
    <row r="52" spans="1:15" x14ac:dyDescent="0.2">
      <c r="A52" s="40">
        <v>9.7000000000000028</v>
      </c>
      <c r="B52" s="40">
        <v>9.7000000000000028</v>
      </c>
      <c r="C52" s="3">
        <v>15</v>
      </c>
      <c r="D52" s="61" t="s">
        <v>57</v>
      </c>
      <c r="E52" s="62">
        <f t="shared" ref="E52:L53" si="31">E51+"0:2"</f>
        <v>0.1756944444444444</v>
      </c>
      <c r="F52" s="62">
        <f t="shared" si="31"/>
        <v>0.19999999999999996</v>
      </c>
      <c r="G52" s="62">
        <f t="shared" si="31"/>
        <v>0.25138888888888888</v>
      </c>
      <c r="H52" s="62">
        <f t="shared" si="31"/>
        <v>0.29722222222222222</v>
      </c>
      <c r="I52" s="62">
        <f t="shared" si="31"/>
        <v>0.38055555555555609</v>
      </c>
      <c r="J52" s="62">
        <f t="shared" si="31"/>
        <v>0.54722222222222217</v>
      </c>
      <c r="K52" s="62">
        <f t="shared" si="31"/>
        <v>0.63055555555555609</v>
      </c>
      <c r="L52" s="62">
        <f t="shared" si="31"/>
        <v>0.71388888888888902</v>
      </c>
      <c r="N52" s="6"/>
      <c r="O52" s="60"/>
    </row>
    <row r="53" spans="1:15" x14ac:dyDescent="0.2">
      <c r="A53" s="40">
        <v>10.200000000000003</v>
      </c>
      <c r="B53" s="40">
        <v>10.200000000000003</v>
      </c>
      <c r="C53" s="3">
        <v>14</v>
      </c>
      <c r="D53" s="61" t="s">
        <v>56</v>
      </c>
      <c r="E53" s="62">
        <f t="shared" si="31"/>
        <v>0.17708333333333329</v>
      </c>
      <c r="F53" s="62">
        <f t="shared" si="31"/>
        <v>0.20138888888888884</v>
      </c>
      <c r="G53" s="62">
        <f t="shared" si="31"/>
        <v>0.25277777777777777</v>
      </c>
      <c r="H53" s="62">
        <f t="shared" si="31"/>
        <v>0.2986111111111111</v>
      </c>
      <c r="I53" s="62">
        <f t="shared" si="31"/>
        <v>0.38194444444444497</v>
      </c>
      <c r="J53" s="62">
        <f t="shared" si="31"/>
        <v>0.54861111111111105</v>
      </c>
      <c r="K53" s="62">
        <f t="shared" si="31"/>
        <v>0.63194444444444497</v>
      </c>
      <c r="L53" s="62">
        <f t="shared" si="31"/>
        <v>0.7152777777777779</v>
      </c>
      <c r="N53" s="6"/>
      <c r="O53" s="60"/>
    </row>
    <row r="54" spans="1:15" x14ac:dyDescent="0.2">
      <c r="A54" s="40">
        <v>12.8</v>
      </c>
      <c r="B54" s="40">
        <v>12.8</v>
      </c>
      <c r="C54" s="3">
        <v>13</v>
      </c>
      <c r="D54" s="61" t="s">
        <v>261</v>
      </c>
      <c r="E54" s="62">
        <f>E53+"0:3"</f>
        <v>0.17916666666666661</v>
      </c>
      <c r="F54" s="62">
        <f>F53+"0:3"</f>
        <v>0.20347222222222217</v>
      </c>
      <c r="G54" s="62">
        <f>G53+"0:3"</f>
        <v>0.25486111111111109</v>
      </c>
      <c r="H54" s="62">
        <f>H53+"0:3"</f>
        <v>0.30069444444444443</v>
      </c>
      <c r="I54" s="62">
        <f>I53+"0:3"</f>
        <v>0.3840277777777783</v>
      </c>
      <c r="J54" s="62">
        <f t="shared" ref="J54:L54" si="32">J53+"0:3"</f>
        <v>0.55069444444444438</v>
      </c>
      <c r="K54" s="62">
        <f t="shared" si="32"/>
        <v>0.6340277777777783</v>
      </c>
      <c r="L54" s="62">
        <f t="shared" si="32"/>
        <v>0.71736111111111123</v>
      </c>
      <c r="N54" s="6"/>
      <c r="O54" s="60"/>
    </row>
    <row r="55" spans="1:15" x14ac:dyDescent="0.2">
      <c r="A55" s="40">
        <v>13.7</v>
      </c>
      <c r="B55" s="40">
        <v>13.7</v>
      </c>
      <c r="C55" s="3">
        <v>12</v>
      </c>
      <c r="D55" s="63" t="s">
        <v>24</v>
      </c>
      <c r="E55" s="67">
        <f>E54+"0:2"</f>
        <v>0.1805555555555555</v>
      </c>
      <c r="F55" s="64">
        <f>F54+"0:2"</f>
        <v>0.20486111111111105</v>
      </c>
      <c r="G55" s="67">
        <f>G54+"0:2"</f>
        <v>0.25624999999999998</v>
      </c>
      <c r="H55" s="67">
        <f>H54+"0:2"</f>
        <v>0.30208333333333331</v>
      </c>
      <c r="I55" s="67">
        <f>I54+"0:2"</f>
        <v>0.38541666666666718</v>
      </c>
      <c r="J55" s="67">
        <f t="shared" ref="J55:L55" si="33">J54+"0:2"</f>
        <v>0.55208333333333326</v>
      </c>
      <c r="K55" s="67">
        <f t="shared" si="33"/>
        <v>0.63541666666666718</v>
      </c>
      <c r="L55" s="67">
        <f t="shared" si="33"/>
        <v>0.71875000000000011</v>
      </c>
      <c r="N55" s="6"/>
      <c r="O55" s="60"/>
    </row>
    <row r="56" spans="1:15" x14ac:dyDescent="0.2">
      <c r="A56" s="40" t="s">
        <v>25</v>
      </c>
      <c r="B56" s="40">
        <v>19.600000000000001</v>
      </c>
      <c r="D56" s="58" t="s">
        <v>24</v>
      </c>
      <c r="E56" s="74">
        <f>E55</f>
        <v>0.1805555555555555</v>
      </c>
      <c r="F56" s="59">
        <f>F55</f>
        <v>0.20486111111111105</v>
      </c>
      <c r="G56" s="74">
        <f>G55</f>
        <v>0.25624999999999998</v>
      </c>
      <c r="H56" s="74">
        <f>H55+"0:5"</f>
        <v>0.30555555555555552</v>
      </c>
      <c r="I56" s="74">
        <f>I55+"0:5"</f>
        <v>0.38888888888888939</v>
      </c>
      <c r="J56" s="74">
        <f t="shared" ref="J56:L56" si="34">J55+"0:5"</f>
        <v>0.55555555555555547</v>
      </c>
      <c r="K56" s="74">
        <f t="shared" si="34"/>
        <v>0.63888888888888939</v>
      </c>
      <c r="L56" s="74">
        <f t="shared" si="34"/>
        <v>0.72222222222222232</v>
      </c>
      <c r="N56" s="6"/>
      <c r="O56" s="60"/>
    </row>
    <row r="57" spans="1:15" x14ac:dyDescent="0.2">
      <c r="C57" s="3">
        <v>11</v>
      </c>
      <c r="D57" s="63" t="s">
        <v>29</v>
      </c>
      <c r="E57" s="74">
        <f>E56+"0:6"</f>
        <v>0.18472222222222218</v>
      </c>
      <c r="F57" s="74" t="s">
        <v>25</v>
      </c>
      <c r="G57" s="74">
        <f>G56+"0:6"</f>
        <v>0.26041666666666663</v>
      </c>
      <c r="H57" s="74" t="s">
        <v>25</v>
      </c>
      <c r="I57" s="74" t="s">
        <v>25</v>
      </c>
      <c r="J57" s="74" t="s">
        <v>25</v>
      </c>
      <c r="K57" s="74" t="s">
        <v>25</v>
      </c>
      <c r="L57" s="74" t="s">
        <v>25</v>
      </c>
      <c r="N57" s="6"/>
      <c r="O57" s="60"/>
    </row>
    <row r="58" spans="1:15" x14ac:dyDescent="0.2">
      <c r="A58" s="40">
        <v>16.7</v>
      </c>
      <c r="C58" s="3">
        <v>10</v>
      </c>
      <c r="D58" s="61" t="s">
        <v>26</v>
      </c>
      <c r="E58" s="62"/>
      <c r="F58" s="62">
        <f>F56+"0:4"</f>
        <v>0.20763888888888882</v>
      </c>
      <c r="G58" s="62"/>
      <c r="H58" s="62">
        <f>H56+"0:4"</f>
        <v>0.30833333333333329</v>
      </c>
      <c r="I58" s="62">
        <f>I56+"0:4"</f>
        <v>0.39166666666666716</v>
      </c>
      <c r="J58" s="62">
        <f t="shared" ref="J58:L58" si="35">J56+"0:4"</f>
        <v>0.55833333333333324</v>
      </c>
      <c r="K58" s="62">
        <f t="shared" si="35"/>
        <v>0.64166666666666716</v>
      </c>
      <c r="L58" s="62">
        <f t="shared" si="35"/>
        <v>0.72500000000000009</v>
      </c>
      <c r="N58" s="6"/>
      <c r="O58" s="60"/>
    </row>
    <row r="59" spans="1:15" x14ac:dyDescent="0.2">
      <c r="A59" s="40">
        <v>17.5</v>
      </c>
      <c r="C59" s="3">
        <v>9</v>
      </c>
      <c r="D59" s="61" t="s">
        <v>27</v>
      </c>
      <c r="E59" s="62"/>
      <c r="F59" s="62">
        <f>F58+"0:2"</f>
        <v>0.2090277777777777</v>
      </c>
      <c r="G59" s="62"/>
      <c r="H59" s="62">
        <f>H58+"0:2"</f>
        <v>0.30972222222222218</v>
      </c>
      <c r="I59" s="62">
        <f>I58+"0:2"</f>
        <v>0.39305555555555605</v>
      </c>
      <c r="J59" s="62">
        <f t="shared" ref="J59:L59" si="36">J58+"0:2"</f>
        <v>0.55972222222222212</v>
      </c>
      <c r="K59" s="62">
        <f t="shared" si="36"/>
        <v>0.64305555555555605</v>
      </c>
      <c r="L59" s="62">
        <f t="shared" si="36"/>
        <v>0.72638888888888897</v>
      </c>
      <c r="N59" s="6"/>
      <c r="O59" s="60"/>
    </row>
    <row r="60" spans="1:15" x14ac:dyDescent="0.2">
      <c r="A60" s="40">
        <v>19</v>
      </c>
      <c r="C60" s="3">
        <v>8</v>
      </c>
      <c r="D60" s="61" t="s">
        <v>55</v>
      </c>
      <c r="E60" s="62"/>
      <c r="F60" s="62">
        <f>F59+"0:3"</f>
        <v>0.21111111111111103</v>
      </c>
      <c r="G60" s="62"/>
      <c r="H60" s="62">
        <f>H59+"0:3"</f>
        <v>0.3118055555555555</v>
      </c>
      <c r="I60" s="62">
        <f>I59+"0:3"</f>
        <v>0.39513888888888937</v>
      </c>
      <c r="J60" s="62">
        <f t="shared" ref="J60:L60" si="37">J59+"0:3"</f>
        <v>0.56180555555555545</v>
      </c>
      <c r="K60" s="62">
        <f t="shared" si="37"/>
        <v>0.64513888888888937</v>
      </c>
      <c r="L60" s="62">
        <f t="shared" si="37"/>
        <v>0.7284722222222223</v>
      </c>
      <c r="N60" s="6"/>
      <c r="O60" s="60"/>
    </row>
    <row r="61" spans="1:15" x14ac:dyDescent="0.2">
      <c r="A61" s="40">
        <v>19.7</v>
      </c>
      <c r="C61" s="3">
        <v>7</v>
      </c>
      <c r="D61" s="61" t="s">
        <v>54</v>
      </c>
      <c r="E61" s="62"/>
      <c r="F61" s="62">
        <f>F60+"0:1"</f>
        <v>0.21180555555555547</v>
      </c>
      <c r="G61" s="62"/>
      <c r="H61" s="62">
        <f>H60+"0:1"</f>
        <v>0.31249999999999994</v>
      </c>
      <c r="I61" s="62">
        <f>I60+"0:1"</f>
        <v>0.39583333333333381</v>
      </c>
      <c r="J61" s="62">
        <f t="shared" ref="J61:L61" si="38">J60+"0:1"</f>
        <v>0.56249999999999989</v>
      </c>
      <c r="K61" s="62">
        <f t="shared" si="38"/>
        <v>0.64583333333333381</v>
      </c>
      <c r="L61" s="62">
        <f t="shared" si="38"/>
        <v>0.72916666666666674</v>
      </c>
      <c r="N61" s="6"/>
      <c r="O61" s="60"/>
    </row>
    <row r="62" spans="1:15" x14ac:dyDescent="0.2">
      <c r="A62" s="40">
        <v>21.4</v>
      </c>
      <c r="C62" s="3">
        <v>6</v>
      </c>
      <c r="D62" s="61" t="s">
        <v>53</v>
      </c>
      <c r="E62" s="62"/>
      <c r="F62" s="62">
        <f>F61+"0:2"</f>
        <v>0.21319444444444435</v>
      </c>
      <c r="G62" s="62"/>
      <c r="H62" s="62">
        <f>H61+"0:2"</f>
        <v>0.31388888888888883</v>
      </c>
      <c r="I62" s="62">
        <f>I61+"0:2"</f>
        <v>0.3972222222222227</v>
      </c>
      <c r="J62" s="62">
        <f t="shared" ref="J62:L63" si="39">J61+"0:2"</f>
        <v>0.56388888888888877</v>
      </c>
      <c r="K62" s="62">
        <f t="shared" si="39"/>
        <v>0.6472222222222227</v>
      </c>
      <c r="L62" s="62">
        <f t="shared" si="39"/>
        <v>0.73055555555555562</v>
      </c>
      <c r="N62" s="6"/>
      <c r="O62" s="60"/>
    </row>
    <row r="63" spans="1:15" x14ac:dyDescent="0.2">
      <c r="A63" s="40">
        <v>22.8</v>
      </c>
      <c r="C63" s="3">
        <v>5</v>
      </c>
      <c r="D63" s="61" t="s">
        <v>52</v>
      </c>
      <c r="E63" s="62"/>
      <c r="F63" s="62">
        <f>F62+"0:2"</f>
        <v>0.21458333333333324</v>
      </c>
      <c r="G63" s="62"/>
      <c r="H63" s="62">
        <f>H62+"0:2"</f>
        <v>0.31527777777777771</v>
      </c>
      <c r="I63" s="62">
        <f>I62+"0:2"</f>
        <v>0.39861111111111158</v>
      </c>
      <c r="J63" s="62">
        <f t="shared" si="39"/>
        <v>0.56527777777777766</v>
      </c>
      <c r="K63" s="62">
        <f t="shared" si="39"/>
        <v>0.64861111111111158</v>
      </c>
      <c r="L63" s="62">
        <f t="shared" si="39"/>
        <v>0.73194444444444451</v>
      </c>
      <c r="N63" s="6"/>
      <c r="O63" s="60"/>
    </row>
    <row r="64" spans="1:15" x14ac:dyDescent="0.2">
      <c r="A64" s="40">
        <v>24.8</v>
      </c>
      <c r="C64" s="3">
        <v>4</v>
      </c>
      <c r="D64" s="61" t="s">
        <v>51</v>
      </c>
      <c r="E64" s="62"/>
      <c r="F64" s="62">
        <f>F63+"0:3"</f>
        <v>0.21666666666666656</v>
      </c>
      <c r="G64" s="62"/>
      <c r="H64" s="62">
        <f>H63+"0:3"</f>
        <v>0.31736111111111104</v>
      </c>
      <c r="I64" s="62">
        <f>I63+"0:3"</f>
        <v>0.40069444444444491</v>
      </c>
      <c r="J64" s="62">
        <f t="shared" ref="J64:L65" si="40">J63+"0:3"</f>
        <v>0.56736111111111098</v>
      </c>
      <c r="K64" s="62">
        <f t="shared" si="40"/>
        <v>0.65069444444444491</v>
      </c>
      <c r="L64" s="62">
        <f t="shared" si="40"/>
        <v>0.73402777777777783</v>
      </c>
      <c r="N64" s="6"/>
      <c r="O64" s="60"/>
    </row>
    <row r="65" spans="1:15" x14ac:dyDescent="0.2">
      <c r="A65" s="40">
        <v>25.9</v>
      </c>
      <c r="C65" s="3">
        <v>3</v>
      </c>
      <c r="D65" s="63" t="s">
        <v>34</v>
      </c>
      <c r="E65" s="64"/>
      <c r="F65" s="64">
        <f>F64+"0:3"</f>
        <v>0.21874999999999989</v>
      </c>
      <c r="G65" s="64"/>
      <c r="H65" s="64">
        <f>H64+"0:3"</f>
        <v>0.31944444444444436</v>
      </c>
      <c r="I65" s="64">
        <f>I64+"0:3"</f>
        <v>0.40277777777777823</v>
      </c>
      <c r="J65" s="64">
        <f t="shared" si="40"/>
        <v>0.56944444444444431</v>
      </c>
      <c r="K65" s="64">
        <f t="shared" si="40"/>
        <v>0.65277777777777823</v>
      </c>
      <c r="L65" s="64">
        <f t="shared" si="40"/>
        <v>0.73611111111111116</v>
      </c>
      <c r="N65" s="6"/>
      <c r="O65" s="60"/>
    </row>
    <row r="66" spans="1:15" x14ac:dyDescent="0.2">
      <c r="D66" s="58" t="s">
        <v>34</v>
      </c>
      <c r="E66" s="59"/>
      <c r="F66" s="59">
        <f>F65+"0:1"</f>
        <v>0.21944444444444433</v>
      </c>
      <c r="G66" s="59"/>
      <c r="H66" s="59">
        <f>H65+"0:1"</f>
        <v>0.32013888888888881</v>
      </c>
      <c r="I66" s="59">
        <f>I65+"0:1"</f>
        <v>0.40347222222222268</v>
      </c>
      <c r="J66" s="59">
        <f t="shared" ref="J66:L66" si="41">J65+"0:1"</f>
        <v>0.57013888888888875</v>
      </c>
      <c r="K66" s="59">
        <f t="shared" si="41"/>
        <v>0.65347222222222268</v>
      </c>
      <c r="L66" s="59">
        <f t="shared" si="41"/>
        <v>0.7368055555555556</v>
      </c>
      <c r="N66" s="6"/>
      <c r="O66" s="60"/>
    </row>
    <row r="67" spans="1:15" x14ac:dyDescent="0.2">
      <c r="A67" s="40">
        <v>26.399999999999995</v>
      </c>
      <c r="C67" s="3">
        <v>2</v>
      </c>
      <c r="D67" s="61" t="s">
        <v>33</v>
      </c>
      <c r="E67" s="62"/>
      <c r="F67" s="62">
        <f>F66+"0:2"</f>
        <v>0.22083333333333321</v>
      </c>
      <c r="G67" s="62"/>
      <c r="H67" s="62">
        <f>H66+"0:2"</f>
        <v>0.32152777777777769</v>
      </c>
      <c r="I67" s="62">
        <f>I66+"0:2"</f>
        <v>0.40486111111111156</v>
      </c>
      <c r="J67" s="62">
        <f t="shared" ref="J67:L68" si="42">J66+"0:2"</f>
        <v>0.57152777777777763</v>
      </c>
      <c r="K67" s="62">
        <f t="shared" si="42"/>
        <v>0.65486111111111156</v>
      </c>
      <c r="L67" s="62">
        <f t="shared" si="42"/>
        <v>0.73819444444444449</v>
      </c>
      <c r="N67" s="6"/>
      <c r="O67" s="60"/>
    </row>
    <row r="68" spans="1:15" x14ac:dyDescent="0.2">
      <c r="A68" s="40">
        <v>27.5</v>
      </c>
      <c r="C68" s="3">
        <v>1</v>
      </c>
      <c r="D68" s="75" t="s">
        <v>32</v>
      </c>
      <c r="E68" s="67"/>
      <c r="F68" s="67">
        <f>F67+"0:2"</f>
        <v>0.2222222222222221</v>
      </c>
      <c r="G68" s="67"/>
      <c r="H68" s="67">
        <f>H67+"0:2"</f>
        <v>0.32291666666666657</v>
      </c>
      <c r="I68" s="67">
        <f>I67+"0:2"</f>
        <v>0.40625000000000044</v>
      </c>
      <c r="J68" s="67">
        <f t="shared" si="42"/>
        <v>0.57291666666666652</v>
      </c>
      <c r="K68" s="67">
        <f t="shared" si="42"/>
        <v>0.65625000000000044</v>
      </c>
      <c r="L68" s="67">
        <f t="shared" si="42"/>
        <v>0.73958333333333337</v>
      </c>
      <c r="N68" s="6"/>
      <c r="O68" s="60"/>
    </row>
    <row r="69" spans="1:15" x14ac:dyDescent="0.2">
      <c r="E69" s="70"/>
      <c r="F69" s="70"/>
      <c r="G69" s="70"/>
      <c r="H69" s="70"/>
      <c r="I69" s="70"/>
      <c r="J69" s="70"/>
      <c r="K69" s="70"/>
      <c r="L69" s="70"/>
      <c r="M69" s="70"/>
      <c r="N69" s="6"/>
      <c r="O69" s="56"/>
    </row>
    <row r="70" spans="1:15" x14ac:dyDescent="0.2">
      <c r="G70" s="70"/>
      <c r="H70" s="70"/>
      <c r="I70" s="70"/>
      <c r="J70" s="70"/>
      <c r="K70" s="70"/>
      <c r="L70" s="70"/>
    </row>
    <row r="71" spans="1:15" x14ac:dyDescent="0.2">
      <c r="D71" s="50"/>
      <c r="E71" s="69"/>
      <c r="G71" s="69"/>
      <c r="H71" s="69"/>
      <c r="I71" s="69"/>
      <c r="J71" s="69"/>
      <c r="K71" s="69"/>
      <c r="L71" s="69"/>
      <c r="N71" s="60"/>
    </row>
    <row r="72" spans="1:15" x14ac:dyDescent="0.2">
      <c r="D72" s="50"/>
      <c r="E72" s="69"/>
      <c r="G72" s="69"/>
      <c r="H72" s="69"/>
      <c r="I72" s="69"/>
      <c r="J72" s="69"/>
      <c r="K72" s="69"/>
      <c r="L72" s="69"/>
      <c r="N72" s="60"/>
    </row>
    <row r="73" spans="1:15" x14ac:dyDescent="0.2">
      <c r="D73" s="50"/>
      <c r="E73" s="69"/>
      <c r="G73" s="69"/>
      <c r="H73" s="69"/>
      <c r="I73" s="69"/>
      <c r="J73" s="69"/>
      <c r="K73" s="69"/>
      <c r="L73" s="69"/>
      <c r="N73" s="60"/>
    </row>
    <row r="74" spans="1:15" x14ac:dyDescent="0.2">
      <c r="D74" s="50"/>
      <c r="E74" s="69"/>
      <c r="G74" s="69"/>
      <c r="H74" s="69"/>
      <c r="I74" s="69"/>
      <c r="J74" s="69"/>
      <c r="K74" s="69"/>
      <c r="L74" s="69"/>
      <c r="N74" s="60"/>
    </row>
    <row r="75" spans="1:15" x14ac:dyDescent="0.2">
      <c r="D75" s="50"/>
      <c r="E75" s="69"/>
      <c r="G75" s="69"/>
      <c r="H75" s="69"/>
      <c r="I75" s="69"/>
      <c r="J75" s="69"/>
      <c r="K75" s="69"/>
      <c r="L75" s="69"/>
      <c r="N75" s="60"/>
    </row>
    <row r="76" spans="1:15" x14ac:dyDescent="0.2">
      <c r="D76" s="50"/>
      <c r="E76" s="69"/>
      <c r="G76" s="69"/>
      <c r="H76" s="69"/>
      <c r="I76" s="69"/>
      <c r="J76" s="69"/>
      <c r="K76" s="69"/>
      <c r="L76" s="69"/>
      <c r="N76" s="60"/>
    </row>
    <row r="77" spans="1:15" x14ac:dyDescent="0.2">
      <c r="D77" s="50"/>
      <c r="E77" s="69"/>
      <c r="G77" s="69"/>
      <c r="H77" s="69"/>
      <c r="I77" s="69"/>
      <c r="J77" s="69"/>
      <c r="K77" s="69"/>
      <c r="L77" s="69"/>
      <c r="N77" s="60"/>
    </row>
    <row r="78" spans="1:15" x14ac:dyDescent="0.2">
      <c r="D78" s="50"/>
      <c r="E78" s="69"/>
      <c r="G78" s="69"/>
      <c r="H78" s="69"/>
      <c r="I78" s="69"/>
      <c r="J78" s="69"/>
      <c r="K78" s="69"/>
      <c r="L78" s="69"/>
      <c r="N78" s="60"/>
    </row>
    <row r="79" spans="1:15" x14ac:dyDescent="0.2">
      <c r="D79" s="50"/>
      <c r="E79" s="69"/>
      <c r="G79" s="69"/>
      <c r="H79" s="69"/>
      <c r="I79" s="69"/>
      <c r="J79" s="69"/>
      <c r="K79" s="69"/>
      <c r="L79" s="69"/>
      <c r="N79" s="60"/>
    </row>
    <row r="80" spans="1:15" x14ac:dyDescent="0.2">
      <c r="D80" s="50"/>
      <c r="E80" s="69"/>
      <c r="G80" s="69"/>
      <c r="H80" s="69"/>
      <c r="I80" s="69"/>
      <c r="J80" s="69"/>
      <c r="K80" s="69"/>
      <c r="L80" s="69"/>
      <c r="N80" s="60"/>
    </row>
  </sheetData>
  <pageMargins left="0.7" right="0.7" top="0.78740157499999996" bottom="0.78740157499999996" header="0.3" footer="0.3"/>
  <ignoredErrors>
    <ignoredError sqref="E40:L68 E9:L39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showGridLines="0" workbookViewId="0">
      <selection activeCell="G2" sqref="G2"/>
    </sheetView>
  </sheetViews>
  <sheetFormatPr defaultColWidth="8.5703125" defaultRowHeight="12" x14ac:dyDescent="0.2"/>
  <cols>
    <col min="1" max="1" width="4.42578125" style="1" customWidth="1"/>
    <col min="2" max="5" width="4.42578125" style="2" customWidth="1"/>
    <col min="6" max="6" width="5.140625" style="3" customWidth="1"/>
    <col min="7" max="7" width="28.42578125" style="27" customWidth="1"/>
    <col min="8" max="31" width="6.42578125" style="1" customWidth="1"/>
    <col min="32" max="34" width="7.5703125" style="1" customWidth="1"/>
    <col min="35" max="36" width="5.140625" style="2" customWidth="1"/>
    <col min="37" max="37" width="5.140625" style="5" customWidth="1"/>
    <col min="38" max="39" width="7.5703125" style="1" customWidth="1"/>
    <col min="40" max="16384" width="8.5703125" style="1"/>
  </cols>
  <sheetData>
    <row r="1" spans="1:37" x14ac:dyDescent="0.2">
      <c r="AC1" s="200" t="s">
        <v>625</v>
      </c>
    </row>
    <row r="2" spans="1:37" ht="15" x14ac:dyDescent="0.25">
      <c r="G2" s="4" t="s">
        <v>359</v>
      </c>
      <c r="H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K2" s="7"/>
    </row>
    <row r="3" spans="1:37" x14ac:dyDescent="0.2">
      <c r="G3" s="8"/>
      <c r="H3" s="9" t="s">
        <v>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9" t="s">
        <v>1</v>
      </c>
      <c r="AA3" s="9"/>
      <c r="AB3" s="6"/>
      <c r="AC3" s="6"/>
      <c r="AD3" s="6"/>
      <c r="AE3" s="6"/>
      <c r="AG3" s="2"/>
      <c r="AH3" s="2"/>
      <c r="AI3" s="7"/>
      <c r="AJ3" s="1"/>
      <c r="AK3" s="1"/>
    </row>
    <row r="4" spans="1:37" x14ac:dyDescent="0.2">
      <c r="G4" s="10" t="s">
        <v>2</v>
      </c>
      <c r="H4" s="11">
        <v>1</v>
      </c>
      <c r="I4" s="11">
        <v>3</v>
      </c>
      <c r="J4" s="11">
        <v>5</v>
      </c>
      <c r="K4" s="11">
        <v>7</v>
      </c>
      <c r="L4" s="11">
        <v>9</v>
      </c>
      <c r="M4" s="11">
        <v>11</v>
      </c>
      <c r="N4" s="11">
        <v>13</v>
      </c>
      <c r="O4" s="11">
        <v>15</v>
      </c>
      <c r="P4" s="11">
        <v>17</v>
      </c>
      <c r="Q4" s="11">
        <v>51</v>
      </c>
      <c r="R4" s="11">
        <v>19</v>
      </c>
      <c r="S4" s="11">
        <v>21</v>
      </c>
      <c r="T4" s="11">
        <v>23</v>
      </c>
      <c r="U4" s="11">
        <v>25</v>
      </c>
      <c r="V4" s="11">
        <v>27</v>
      </c>
      <c r="W4" s="11">
        <v>29</v>
      </c>
      <c r="X4" s="6"/>
      <c r="Y4" s="6"/>
      <c r="Z4" s="11">
        <v>101</v>
      </c>
      <c r="AA4" s="11">
        <v>103</v>
      </c>
      <c r="AB4" s="11">
        <v>105</v>
      </c>
      <c r="AC4" s="11">
        <v>107</v>
      </c>
      <c r="AG4" s="2"/>
      <c r="AH4" s="2"/>
      <c r="AI4" s="12"/>
      <c r="AJ4" s="1"/>
      <c r="AK4" s="1"/>
    </row>
    <row r="5" spans="1:37" x14ac:dyDescent="0.2">
      <c r="G5" s="13" t="s">
        <v>3</v>
      </c>
      <c r="H5" s="14" t="s">
        <v>4</v>
      </c>
      <c r="I5" s="14" t="s">
        <v>4</v>
      </c>
      <c r="J5" s="14" t="s">
        <v>4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14" t="s">
        <v>4</v>
      </c>
      <c r="V5" s="14" t="s">
        <v>4</v>
      </c>
      <c r="W5" s="14" t="s">
        <v>4</v>
      </c>
      <c r="X5" s="6"/>
      <c r="Y5" s="6"/>
      <c r="Z5" s="14" t="s">
        <v>5</v>
      </c>
      <c r="AA5" s="14" t="s">
        <v>5</v>
      </c>
      <c r="AB5" s="14" t="s">
        <v>5</v>
      </c>
      <c r="AC5" s="14" t="s">
        <v>5</v>
      </c>
      <c r="AG5" s="2"/>
      <c r="AH5" s="2"/>
      <c r="AI5" s="12"/>
      <c r="AJ5" s="1"/>
      <c r="AK5" s="1"/>
    </row>
    <row r="6" spans="1:37" s="15" customFormat="1" x14ac:dyDescent="0.2">
      <c r="A6" s="15" t="s">
        <v>6</v>
      </c>
      <c r="B6" s="15" t="s">
        <v>6</v>
      </c>
      <c r="C6" s="15" t="s">
        <v>6</v>
      </c>
      <c r="D6" s="15" t="s">
        <v>6</v>
      </c>
      <c r="E6" s="15" t="s">
        <v>6</v>
      </c>
      <c r="F6" s="3" t="s">
        <v>7</v>
      </c>
      <c r="G6" s="16" t="s">
        <v>8</v>
      </c>
      <c r="H6" s="17"/>
      <c r="I6" s="17"/>
      <c r="J6" s="17">
        <v>25</v>
      </c>
      <c r="K6" s="17"/>
      <c r="L6" s="17"/>
      <c r="M6" s="17"/>
      <c r="N6" s="17">
        <v>25</v>
      </c>
      <c r="O6" s="17">
        <v>25</v>
      </c>
      <c r="P6" s="17"/>
      <c r="Q6" s="17"/>
      <c r="R6" s="17"/>
      <c r="S6" s="17"/>
      <c r="T6" s="17"/>
      <c r="U6" s="17"/>
      <c r="V6" s="17"/>
      <c r="W6" s="17"/>
      <c r="X6" s="6"/>
      <c r="Y6" s="3"/>
      <c r="Z6" s="17"/>
      <c r="AA6" s="17"/>
      <c r="AB6" s="17"/>
      <c r="AC6" s="17"/>
      <c r="AI6" s="18"/>
    </row>
    <row r="7" spans="1:37" x14ac:dyDescent="0.2">
      <c r="A7" s="2">
        <v>0</v>
      </c>
      <c r="B7" s="2">
        <v>0</v>
      </c>
      <c r="C7" s="2">
        <v>0</v>
      </c>
      <c r="D7" s="2">
        <v>0</v>
      </c>
      <c r="E7" s="2">
        <v>0</v>
      </c>
      <c r="F7" s="15">
        <v>1</v>
      </c>
      <c r="G7" s="19" t="s">
        <v>9</v>
      </c>
      <c r="H7" s="20">
        <v>0.21458333333333335</v>
      </c>
      <c r="I7" s="20">
        <v>0.25625000000000003</v>
      </c>
      <c r="J7" s="20">
        <v>0.26874999999999999</v>
      </c>
      <c r="K7" s="20">
        <v>0.343055555555556</v>
      </c>
      <c r="L7" s="20">
        <v>0.42638888888888887</v>
      </c>
      <c r="M7" s="20">
        <v>0.50972222222222219</v>
      </c>
      <c r="N7" s="20">
        <v>0.55138888888888904</v>
      </c>
      <c r="O7" s="20">
        <v>0.56527777777777777</v>
      </c>
      <c r="P7" s="20">
        <v>0.593055555555555</v>
      </c>
      <c r="Q7" s="20">
        <v>0.6069444444444444</v>
      </c>
      <c r="R7" s="20">
        <v>0.63472222222222197</v>
      </c>
      <c r="S7" s="20">
        <v>0.67638888888888904</v>
      </c>
      <c r="T7" s="20">
        <v>0.718055555555555</v>
      </c>
      <c r="U7" s="20">
        <v>0.7597222222222223</v>
      </c>
      <c r="V7" s="20">
        <v>0.80208333333333337</v>
      </c>
      <c r="W7" s="20">
        <v>0.92708333333333337</v>
      </c>
      <c r="X7" s="6"/>
      <c r="Y7" s="21"/>
      <c r="Z7" s="20">
        <v>0.26041666666666669</v>
      </c>
      <c r="AA7" s="20">
        <v>0.42708333333333331</v>
      </c>
      <c r="AB7" s="20">
        <v>0.59375</v>
      </c>
      <c r="AC7" s="20">
        <v>0.76041666666666663</v>
      </c>
      <c r="AG7" s="2"/>
      <c r="AH7" s="2"/>
      <c r="AI7" s="5"/>
      <c r="AJ7" s="1"/>
      <c r="AK7" s="1"/>
    </row>
    <row r="8" spans="1:37" s="22" customFormat="1" x14ac:dyDescent="0.2">
      <c r="A8" s="2" t="s">
        <v>25</v>
      </c>
      <c r="B8" s="2">
        <v>0.7</v>
      </c>
      <c r="C8" s="2">
        <v>0.7</v>
      </c>
      <c r="D8" s="2">
        <v>0.7</v>
      </c>
      <c r="E8" s="2">
        <v>0.7</v>
      </c>
      <c r="F8" s="15">
        <v>2</v>
      </c>
      <c r="G8" s="19" t="s">
        <v>11</v>
      </c>
      <c r="H8" s="20">
        <f>H7+"0:3"</f>
        <v>0.21666666666666667</v>
      </c>
      <c r="I8" s="20">
        <f>I7+"0:3"</f>
        <v>0.25833333333333336</v>
      </c>
      <c r="J8" s="20">
        <f t="shared" ref="J8:N8" si="0">J7+"0:3"</f>
        <v>0.27083333333333331</v>
      </c>
      <c r="K8" s="20">
        <f t="shared" si="0"/>
        <v>0.34513888888888933</v>
      </c>
      <c r="L8" s="20">
        <f t="shared" si="0"/>
        <v>0.4284722222222222</v>
      </c>
      <c r="M8" s="20">
        <f t="shared" si="0"/>
        <v>0.51180555555555551</v>
      </c>
      <c r="N8" s="20">
        <f t="shared" si="0"/>
        <v>0.55347222222222237</v>
      </c>
      <c r="O8" s="20">
        <f t="shared" ref="O8:U8" si="1">O7+"0:3"</f>
        <v>0.56736111111111109</v>
      </c>
      <c r="P8" s="20">
        <f>P7+"0:3"</f>
        <v>0.59513888888888833</v>
      </c>
      <c r="Q8" s="20">
        <f t="shared" si="1"/>
        <v>0.60902777777777772</v>
      </c>
      <c r="R8" s="20">
        <f t="shared" si="1"/>
        <v>0.63680555555555529</v>
      </c>
      <c r="S8" s="20">
        <f t="shared" si="1"/>
        <v>0.67847222222222237</v>
      </c>
      <c r="T8" s="20">
        <f t="shared" si="1"/>
        <v>0.72013888888888833</v>
      </c>
      <c r="U8" s="20">
        <f t="shared" si="1"/>
        <v>0.76180555555555562</v>
      </c>
      <c r="V8" s="20">
        <f>V7+"0:2"</f>
        <v>0.80347222222222225</v>
      </c>
      <c r="W8" s="20">
        <f>W7+"0:2"</f>
        <v>0.92847222222222225</v>
      </c>
      <c r="X8" s="6"/>
      <c r="Y8" s="21"/>
      <c r="Z8" s="20">
        <f t="shared" ref="Z8:AC8" si="2">Z7+"0:2"</f>
        <v>0.26180555555555557</v>
      </c>
      <c r="AA8" s="20">
        <f t="shared" si="2"/>
        <v>0.4284722222222222</v>
      </c>
      <c r="AB8" s="20">
        <f t="shared" si="2"/>
        <v>0.59513888888888888</v>
      </c>
      <c r="AC8" s="20">
        <f t="shared" si="2"/>
        <v>0.76180555555555551</v>
      </c>
      <c r="AG8" s="23"/>
      <c r="AH8" s="23"/>
      <c r="AI8" s="5"/>
    </row>
    <row r="9" spans="1:37" x14ac:dyDescent="0.2">
      <c r="A9" s="2">
        <v>0.9</v>
      </c>
      <c r="B9" s="2">
        <v>0.9</v>
      </c>
      <c r="C9" s="2">
        <v>0.9</v>
      </c>
      <c r="D9" s="2">
        <v>0.9</v>
      </c>
      <c r="E9" s="2">
        <v>0.9</v>
      </c>
      <c r="F9" s="15">
        <v>3</v>
      </c>
      <c r="G9" s="24" t="s">
        <v>12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13</v>
      </c>
      <c r="N9" s="20" t="s">
        <v>13</v>
      </c>
      <c r="O9" s="20" t="s">
        <v>13</v>
      </c>
      <c r="P9" s="20" t="s">
        <v>13</v>
      </c>
      <c r="Q9" s="20" t="s">
        <v>13</v>
      </c>
      <c r="R9" s="20" t="s">
        <v>13</v>
      </c>
      <c r="S9" s="20" t="s">
        <v>13</v>
      </c>
      <c r="T9" s="20" t="s">
        <v>13</v>
      </c>
      <c r="U9" s="20" t="s">
        <v>13</v>
      </c>
      <c r="V9" s="20" t="s">
        <v>13</v>
      </c>
      <c r="W9" s="20" t="s">
        <v>13</v>
      </c>
      <c r="X9" s="6"/>
      <c r="Y9" s="21"/>
      <c r="Z9" s="20" t="s">
        <v>13</v>
      </c>
      <c r="AA9" s="20" t="s">
        <v>13</v>
      </c>
      <c r="AB9" s="20" t="s">
        <v>13</v>
      </c>
      <c r="AC9" s="20" t="s">
        <v>13</v>
      </c>
      <c r="AG9" s="2"/>
      <c r="AH9" s="2"/>
      <c r="AI9" s="5"/>
      <c r="AJ9" s="1"/>
      <c r="AK9" s="1"/>
    </row>
    <row r="10" spans="1:37" x14ac:dyDescent="0.2">
      <c r="A10" s="2">
        <v>1.1000000000000001</v>
      </c>
      <c r="B10" s="2">
        <v>1.1000000000000001</v>
      </c>
      <c r="C10" s="2">
        <v>1.1000000000000001</v>
      </c>
      <c r="D10" s="2">
        <v>1.1000000000000001</v>
      </c>
      <c r="E10" s="2">
        <v>1.1000000000000001</v>
      </c>
      <c r="F10" s="15">
        <v>4</v>
      </c>
      <c r="G10" s="24" t="s">
        <v>14</v>
      </c>
      <c r="H10" s="20">
        <f>H8+"0:2"</f>
        <v>0.21805555555555556</v>
      </c>
      <c r="I10" s="20">
        <f>I8+"0:2"</f>
        <v>0.25972222222222224</v>
      </c>
      <c r="J10" s="20">
        <f t="shared" ref="J10" si="3">J8+"0:2"</f>
        <v>0.2722222222222222</v>
      </c>
      <c r="K10" s="20">
        <f t="shared" ref="K10:N10" si="4">K8+"0:2"</f>
        <v>0.34652777777777821</v>
      </c>
      <c r="L10" s="20">
        <f t="shared" si="4"/>
        <v>0.42986111111111108</v>
      </c>
      <c r="M10" s="20">
        <f t="shared" si="4"/>
        <v>0.5131944444444444</v>
      </c>
      <c r="N10" s="20">
        <f t="shared" si="4"/>
        <v>0.55486111111111125</v>
      </c>
      <c r="O10" s="20">
        <f t="shared" ref="O10:Q10" si="5">O8+"0:2"</f>
        <v>0.56874999999999998</v>
      </c>
      <c r="P10" s="20">
        <f>P8+"0:2"</f>
        <v>0.59652777777777721</v>
      </c>
      <c r="Q10" s="20">
        <f t="shared" si="5"/>
        <v>0.61041666666666661</v>
      </c>
      <c r="R10" s="20">
        <f t="shared" ref="R10:U10" si="6">R8+"0:2"</f>
        <v>0.63819444444444418</v>
      </c>
      <c r="S10" s="20">
        <f t="shared" si="6"/>
        <v>0.67986111111111125</v>
      </c>
      <c r="T10" s="20">
        <f t="shared" si="6"/>
        <v>0.72152777777777721</v>
      </c>
      <c r="U10" s="20">
        <f t="shared" si="6"/>
        <v>0.76319444444444451</v>
      </c>
      <c r="V10" s="20">
        <f t="shared" ref="V10" si="7">V8+"0:2"</f>
        <v>0.80486111111111114</v>
      </c>
      <c r="W10" s="20">
        <f t="shared" ref="W10" si="8">W8+"0:2"</f>
        <v>0.92986111111111114</v>
      </c>
      <c r="X10" s="6"/>
      <c r="Y10" s="21"/>
      <c r="Z10" s="20">
        <f t="shared" ref="Z10:AC10" si="9">Z8+"0:2"</f>
        <v>0.26319444444444445</v>
      </c>
      <c r="AA10" s="20">
        <f t="shared" si="9"/>
        <v>0.42986111111111108</v>
      </c>
      <c r="AB10" s="20">
        <f t="shared" si="9"/>
        <v>0.59652777777777777</v>
      </c>
      <c r="AC10" s="20">
        <f t="shared" si="9"/>
        <v>0.7631944444444444</v>
      </c>
      <c r="AG10" s="2"/>
      <c r="AH10" s="2"/>
      <c r="AI10" s="5"/>
      <c r="AJ10" s="1"/>
      <c r="AK10" s="1"/>
    </row>
    <row r="11" spans="1:37" x14ac:dyDescent="0.2">
      <c r="A11" s="2" t="s">
        <v>25</v>
      </c>
      <c r="B11" s="2">
        <v>1.9000000000000001</v>
      </c>
      <c r="C11" s="2">
        <v>1.9000000000000001</v>
      </c>
      <c r="D11" s="2">
        <v>1.9000000000000001</v>
      </c>
      <c r="E11" s="2">
        <v>1.9000000000000001</v>
      </c>
      <c r="F11" s="15">
        <v>5</v>
      </c>
      <c r="G11" s="24" t="s">
        <v>15</v>
      </c>
      <c r="H11" s="20">
        <f>H10+"0:3"</f>
        <v>0.22013888888888888</v>
      </c>
      <c r="I11" s="20">
        <f>I10+"0:3"</f>
        <v>0.26180555555555557</v>
      </c>
      <c r="J11" s="20">
        <f t="shared" ref="J11:N11" si="10">J10+"0:3"</f>
        <v>0.27430555555555552</v>
      </c>
      <c r="K11" s="20">
        <f t="shared" si="10"/>
        <v>0.34861111111111154</v>
      </c>
      <c r="L11" s="20">
        <f t="shared" si="10"/>
        <v>0.43194444444444441</v>
      </c>
      <c r="M11" s="20">
        <f t="shared" si="10"/>
        <v>0.51527777777777772</v>
      </c>
      <c r="N11" s="20">
        <f t="shared" si="10"/>
        <v>0.55694444444444458</v>
      </c>
      <c r="O11" s="20">
        <f t="shared" ref="O11:U11" si="11">O10+"0:3"</f>
        <v>0.5708333333333333</v>
      </c>
      <c r="P11" s="20">
        <f>P10+"0:3"</f>
        <v>0.59861111111111054</v>
      </c>
      <c r="Q11" s="20">
        <f t="shared" si="11"/>
        <v>0.61249999999999993</v>
      </c>
      <c r="R11" s="20">
        <f t="shared" si="11"/>
        <v>0.6402777777777775</v>
      </c>
      <c r="S11" s="20">
        <f t="shared" si="11"/>
        <v>0.68194444444444458</v>
      </c>
      <c r="T11" s="20">
        <f t="shared" si="11"/>
        <v>0.72361111111111054</v>
      </c>
      <c r="U11" s="20">
        <f t="shared" si="11"/>
        <v>0.76527777777777783</v>
      </c>
      <c r="V11" s="20">
        <f t="shared" ref="V11:W11" si="12">V10+"0:3"</f>
        <v>0.80694444444444446</v>
      </c>
      <c r="W11" s="20">
        <f t="shared" si="12"/>
        <v>0.93194444444444446</v>
      </c>
      <c r="X11" s="6"/>
      <c r="Y11" s="21"/>
      <c r="Z11" s="20">
        <f t="shared" ref="Z11:AC11" si="13">Z10+"0:3"</f>
        <v>0.26527777777777778</v>
      </c>
      <c r="AA11" s="20">
        <f t="shared" si="13"/>
        <v>0.43194444444444441</v>
      </c>
      <c r="AB11" s="20">
        <f t="shared" si="13"/>
        <v>0.59861111111111109</v>
      </c>
      <c r="AC11" s="20">
        <f t="shared" si="13"/>
        <v>0.76527777777777772</v>
      </c>
      <c r="AG11" s="2"/>
      <c r="AH11" s="2"/>
      <c r="AI11" s="5"/>
      <c r="AJ11" s="1"/>
      <c r="AK11" s="1"/>
    </row>
    <row r="12" spans="1:37" x14ac:dyDescent="0.2">
      <c r="A12" s="2" t="s">
        <v>25</v>
      </c>
      <c r="B12" s="2">
        <v>2.5</v>
      </c>
      <c r="C12" s="2">
        <v>2.5</v>
      </c>
      <c r="D12" s="2">
        <v>2.5</v>
      </c>
      <c r="E12" s="2">
        <v>2.5</v>
      </c>
      <c r="F12" s="15">
        <v>6</v>
      </c>
      <c r="G12" s="24" t="s">
        <v>16</v>
      </c>
      <c r="H12" s="20">
        <f t="shared" ref="H12:I14" si="14">H11+"0:2"</f>
        <v>0.22152777777777777</v>
      </c>
      <c r="I12" s="20">
        <f t="shared" si="14"/>
        <v>0.26319444444444445</v>
      </c>
      <c r="J12" s="20">
        <f t="shared" ref="J12:N14" si="15">J11+"0:2"</f>
        <v>0.27569444444444441</v>
      </c>
      <c r="K12" s="20">
        <f t="shared" si="15"/>
        <v>0.35000000000000042</v>
      </c>
      <c r="L12" s="20">
        <f t="shared" si="15"/>
        <v>0.43333333333333329</v>
      </c>
      <c r="M12" s="20">
        <f t="shared" si="15"/>
        <v>0.51666666666666661</v>
      </c>
      <c r="N12" s="20">
        <f t="shared" si="15"/>
        <v>0.55833333333333346</v>
      </c>
      <c r="O12" s="20">
        <f t="shared" ref="O12:U14" si="16">O11+"0:2"</f>
        <v>0.57222222222222219</v>
      </c>
      <c r="P12" s="20">
        <f>P11+"0:2"</f>
        <v>0.59999999999999942</v>
      </c>
      <c r="Q12" s="20">
        <f t="shared" si="16"/>
        <v>0.61388888888888882</v>
      </c>
      <c r="R12" s="20">
        <f t="shared" si="16"/>
        <v>0.64166666666666639</v>
      </c>
      <c r="S12" s="20">
        <f t="shared" si="16"/>
        <v>0.68333333333333346</v>
      </c>
      <c r="T12" s="20">
        <f t="shared" si="16"/>
        <v>0.72499999999999942</v>
      </c>
      <c r="U12" s="20">
        <f t="shared" si="16"/>
        <v>0.76666666666666672</v>
      </c>
      <c r="V12" s="20">
        <f t="shared" ref="V12:W12" si="17">V11+"0:2"</f>
        <v>0.80833333333333335</v>
      </c>
      <c r="W12" s="20">
        <f t="shared" si="17"/>
        <v>0.93333333333333335</v>
      </c>
      <c r="X12" s="6"/>
      <c r="Y12" s="21"/>
      <c r="Z12" s="20">
        <f t="shared" ref="Z12:AC12" si="18">Z11+"0:2"</f>
        <v>0.26666666666666666</v>
      </c>
      <c r="AA12" s="20">
        <f t="shared" si="18"/>
        <v>0.43333333333333329</v>
      </c>
      <c r="AB12" s="20">
        <f t="shared" si="18"/>
        <v>0.6</v>
      </c>
      <c r="AC12" s="20">
        <f t="shared" si="18"/>
        <v>0.76666666666666661</v>
      </c>
      <c r="AG12" s="5"/>
      <c r="AH12" s="5"/>
      <c r="AI12" s="5"/>
      <c r="AJ12" s="1"/>
      <c r="AK12" s="1"/>
    </row>
    <row r="13" spans="1:37" x14ac:dyDescent="0.2">
      <c r="A13" s="2" t="s">
        <v>25</v>
      </c>
      <c r="B13" s="2">
        <v>3</v>
      </c>
      <c r="C13" s="2">
        <v>3</v>
      </c>
      <c r="D13" s="2">
        <v>3</v>
      </c>
      <c r="E13" s="2">
        <v>3</v>
      </c>
      <c r="F13" s="15">
        <v>7</v>
      </c>
      <c r="G13" s="24" t="s">
        <v>17</v>
      </c>
      <c r="H13" s="20">
        <f t="shared" si="14"/>
        <v>0.22291666666666665</v>
      </c>
      <c r="I13" s="20">
        <f t="shared" si="14"/>
        <v>0.26458333333333334</v>
      </c>
      <c r="J13" s="20">
        <f t="shared" si="15"/>
        <v>0.27708333333333329</v>
      </c>
      <c r="K13" s="20">
        <f t="shared" si="15"/>
        <v>0.35138888888888931</v>
      </c>
      <c r="L13" s="20">
        <f t="shared" si="15"/>
        <v>0.43472222222222218</v>
      </c>
      <c r="M13" s="20">
        <f t="shared" si="15"/>
        <v>0.51805555555555549</v>
      </c>
      <c r="N13" s="20">
        <f t="shared" si="15"/>
        <v>0.55972222222222234</v>
      </c>
      <c r="O13" s="20">
        <f t="shared" si="16"/>
        <v>0.57361111111111107</v>
      </c>
      <c r="P13" s="20">
        <f>P12+"0:2"</f>
        <v>0.60138888888888831</v>
      </c>
      <c r="Q13" s="20">
        <f t="shared" si="16"/>
        <v>0.6152777777777777</v>
      </c>
      <c r="R13" s="20">
        <f t="shared" si="16"/>
        <v>0.64305555555555527</v>
      </c>
      <c r="S13" s="20">
        <f t="shared" si="16"/>
        <v>0.68472222222222234</v>
      </c>
      <c r="T13" s="20">
        <f t="shared" si="16"/>
        <v>0.72638888888888831</v>
      </c>
      <c r="U13" s="20">
        <f t="shared" si="16"/>
        <v>0.7680555555555556</v>
      </c>
      <c r="V13" s="20">
        <f>V12+"0:1"</f>
        <v>0.80902777777777779</v>
      </c>
      <c r="W13" s="20">
        <f>W12+"0:1"</f>
        <v>0.93402777777777779</v>
      </c>
      <c r="X13" s="6"/>
      <c r="Y13" s="21"/>
      <c r="Z13" s="20">
        <f t="shared" ref="Z13:AC13" si="19">Z12+"0:1"</f>
        <v>0.2673611111111111</v>
      </c>
      <c r="AA13" s="20">
        <f t="shared" si="19"/>
        <v>0.43402777777777773</v>
      </c>
      <c r="AB13" s="20">
        <f t="shared" si="19"/>
        <v>0.60069444444444442</v>
      </c>
      <c r="AC13" s="20">
        <f t="shared" si="19"/>
        <v>0.76736111111111105</v>
      </c>
      <c r="AG13" s="5"/>
      <c r="AH13" s="5"/>
      <c r="AI13" s="5"/>
      <c r="AJ13" s="1"/>
      <c r="AK13" s="1"/>
    </row>
    <row r="14" spans="1:37" x14ac:dyDescent="0.2">
      <c r="A14" s="2">
        <v>5.3</v>
      </c>
      <c r="B14" s="2">
        <v>5.5</v>
      </c>
      <c r="C14" s="2">
        <v>5.5</v>
      </c>
      <c r="D14" s="2">
        <v>5.5</v>
      </c>
      <c r="E14" s="2">
        <v>5.5</v>
      </c>
      <c r="F14" s="15">
        <v>8</v>
      </c>
      <c r="G14" s="24" t="s">
        <v>18</v>
      </c>
      <c r="H14" s="20">
        <f t="shared" si="14"/>
        <v>0.22430555555555554</v>
      </c>
      <c r="I14" s="20">
        <f t="shared" si="14"/>
        <v>0.26597222222222222</v>
      </c>
      <c r="J14" s="20">
        <f t="shared" si="15"/>
        <v>0.27847222222222218</v>
      </c>
      <c r="K14" s="20">
        <f t="shared" si="15"/>
        <v>0.35277777777777819</v>
      </c>
      <c r="L14" s="20">
        <f t="shared" si="15"/>
        <v>0.43611111111111106</v>
      </c>
      <c r="M14" s="20">
        <f t="shared" si="15"/>
        <v>0.51944444444444438</v>
      </c>
      <c r="N14" s="20">
        <f t="shared" si="15"/>
        <v>0.56111111111111123</v>
      </c>
      <c r="O14" s="20">
        <f t="shared" si="16"/>
        <v>0.57499999999999996</v>
      </c>
      <c r="P14" s="20">
        <f>P13+"0:2"</f>
        <v>0.60277777777777719</v>
      </c>
      <c r="Q14" s="20">
        <f t="shared" si="16"/>
        <v>0.61666666666666659</v>
      </c>
      <c r="R14" s="20">
        <f t="shared" si="16"/>
        <v>0.64444444444444415</v>
      </c>
      <c r="S14" s="20">
        <f t="shared" si="16"/>
        <v>0.68611111111111123</v>
      </c>
      <c r="T14" s="20">
        <f t="shared" si="16"/>
        <v>0.72777777777777719</v>
      </c>
      <c r="U14" s="20">
        <f t="shared" si="16"/>
        <v>0.76944444444444449</v>
      </c>
      <c r="V14" s="20">
        <f t="shared" ref="V14:W14" si="20">V13+"0:2"</f>
        <v>0.81041666666666667</v>
      </c>
      <c r="W14" s="20">
        <f t="shared" si="20"/>
        <v>0.93541666666666667</v>
      </c>
      <c r="X14" s="6"/>
      <c r="Y14" s="21"/>
      <c r="Z14" s="20">
        <f t="shared" ref="Z14:AC14" si="21">Z13+"0:2"</f>
        <v>0.26874999999999999</v>
      </c>
      <c r="AA14" s="20">
        <f t="shared" si="21"/>
        <v>0.43541666666666662</v>
      </c>
      <c r="AB14" s="20">
        <f t="shared" si="21"/>
        <v>0.6020833333333333</v>
      </c>
      <c r="AC14" s="20">
        <f t="shared" si="21"/>
        <v>0.76874999999999993</v>
      </c>
      <c r="AG14" s="5"/>
      <c r="AH14" s="5"/>
      <c r="AI14" s="5"/>
      <c r="AJ14" s="1"/>
      <c r="AK14" s="1"/>
    </row>
    <row r="15" spans="1:37" x14ac:dyDescent="0.2">
      <c r="A15" s="2">
        <v>7.6</v>
      </c>
      <c r="B15" s="2">
        <v>7.8</v>
      </c>
      <c r="C15" s="2" t="s">
        <v>25</v>
      </c>
      <c r="D15" s="2">
        <v>7.8</v>
      </c>
      <c r="E15" s="2" t="s">
        <v>25</v>
      </c>
      <c r="F15" s="15">
        <v>9</v>
      </c>
      <c r="G15" s="24" t="s">
        <v>19</v>
      </c>
      <c r="H15" s="20" t="s">
        <v>25</v>
      </c>
      <c r="I15" s="20" t="s">
        <v>25</v>
      </c>
      <c r="J15" s="20" t="s">
        <v>25</v>
      </c>
      <c r="K15" s="20" t="s">
        <v>25</v>
      </c>
      <c r="L15" s="20" t="s">
        <v>25</v>
      </c>
      <c r="M15" s="20" t="s">
        <v>25</v>
      </c>
      <c r="N15" s="20" t="s">
        <v>25</v>
      </c>
      <c r="O15" s="20">
        <f>O14+"0:3"</f>
        <v>0.57708333333333328</v>
      </c>
      <c r="P15" s="20" t="s">
        <v>25</v>
      </c>
      <c r="Q15" s="20">
        <f>Q14+"0:3"</f>
        <v>0.61874999999999991</v>
      </c>
      <c r="R15" s="20" t="s">
        <v>25</v>
      </c>
      <c r="S15" s="20" t="s">
        <v>25</v>
      </c>
      <c r="T15" s="20" t="s">
        <v>25</v>
      </c>
      <c r="U15" s="20" t="s">
        <v>25</v>
      </c>
      <c r="V15" s="20" t="s">
        <v>25</v>
      </c>
      <c r="W15" s="20" t="s">
        <v>25</v>
      </c>
      <c r="X15" s="6"/>
      <c r="Y15" s="21"/>
      <c r="Z15" s="20" t="s">
        <v>25</v>
      </c>
      <c r="AA15" s="20" t="s">
        <v>25</v>
      </c>
      <c r="AB15" s="20" t="s">
        <v>25</v>
      </c>
      <c r="AC15" s="20" t="s">
        <v>25</v>
      </c>
      <c r="AG15" s="5"/>
      <c r="AH15" s="5"/>
      <c r="AI15" s="5"/>
      <c r="AJ15" s="1"/>
      <c r="AK15" s="1"/>
    </row>
    <row r="16" spans="1:37" x14ac:dyDescent="0.2">
      <c r="B16" s="2">
        <v>9.6999999999999993</v>
      </c>
      <c r="C16" s="2">
        <v>6.1000000000000005</v>
      </c>
      <c r="D16" s="2">
        <v>9.6999999999999993</v>
      </c>
      <c r="E16" s="2">
        <v>6.1000000000000005</v>
      </c>
      <c r="F16" s="15">
        <v>10</v>
      </c>
      <c r="G16" s="24" t="s">
        <v>20</v>
      </c>
      <c r="H16" s="20">
        <f>H14+"0:1"</f>
        <v>0.22499999999999998</v>
      </c>
      <c r="I16" s="20">
        <f>I14+"0:1"</f>
        <v>0.26666666666666666</v>
      </c>
      <c r="J16" s="20">
        <f t="shared" ref="J16" si="22">J14+"0:1"</f>
        <v>0.27916666666666662</v>
      </c>
      <c r="K16" s="20">
        <f t="shared" ref="K16:N16" si="23">K14+"0:1"</f>
        <v>0.35347222222222263</v>
      </c>
      <c r="L16" s="20">
        <f t="shared" si="23"/>
        <v>0.4368055555555555</v>
      </c>
      <c r="M16" s="20">
        <f t="shared" si="23"/>
        <v>0.52013888888888882</v>
      </c>
      <c r="N16" s="20">
        <f t="shared" si="23"/>
        <v>0.56180555555555567</v>
      </c>
      <c r="O16" s="20">
        <f>O15+"0:3"</f>
        <v>0.57916666666666661</v>
      </c>
      <c r="P16" s="20">
        <f>P14+"0:1"</f>
        <v>0.60347222222222163</v>
      </c>
      <c r="Q16" s="20"/>
      <c r="R16" s="20">
        <f t="shared" ref="R16:U16" si="24">R14+"0:1"</f>
        <v>0.6451388888888886</v>
      </c>
      <c r="S16" s="20">
        <f t="shared" si="24"/>
        <v>0.68680555555555567</v>
      </c>
      <c r="T16" s="20">
        <f t="shared" si="24"/>
        <v>0.72847222222222163</v>
      </c>
      <c r="U16" s="20">
        <f t="shared" si="24"/>
        <v>0.77013888888888893</v>
      </c>
      <c r="V16" s="20">
        <f t="shared" ref="V16:W16" si="25">V14+"0:1"</f>
        <v>0.81111111111111112</v>
      </c>
      <c r="W16" s="20">
        <f t="shared" si="25"/>
        <v>0.93611111111111112</v>
      </c>
      <c r="X16" s="6"/>
      <c r="Y16" s="21"/>
      <c r="Z16" s="20">
        <f t="shared" ref="Z16:AC16" si="26">Z14+"0:1"</f>
        <v>0.26944444444444443</v>
      </c>
      <c r="AA16" s="20">
        <f t="shared" si="26"/>
        <v>0.43611111111111106</v>
      </c>
      <c r="AB16" s="20">
        <f t="shared" si="26"/>
        <v>0.60277777777777775</v>
      </c>
      <c r="AC16" s="20">
        <f t="shared" si="26"/>
        <v>0.76944444444444438</v>
      </c>
      <c r="AG16" s="5"/>
      <c r="AH16" s="5"/>
      <c r="AI16" s="5"/>
      <c r="AJ16" s="1"/>
      <c r="AK16" s="1"/>
    </row>
    <row r="17" spans="2:37" x14ac:dyDescent="0.2">
      <c r="B17" s="2">
        <v>12.1</v>
      </c>
      <c r="C17" s="2">
        <v>8.5</v>
      </c>
      <c r="D17" s="2">
        <v>12.1</v>
      </c>
      <c r="E17" s="2">
        <v>8.5</v>
      </c>
      <c r="F17" s="15">
        <v>11</v>
      </c>
      <c r="G17" s="24" t="s">
        <v>21</v>
      </c>
      <c r="H17" s="20">
        <f>H16+"0:3"</f>
        <v>0.2270833333333333</v>
      </c>
      <c r="I17" s="20">
        <f>I16+"0:3"</f>
        <v>0.26874999999999999</v>
      </c>
      <c r="J17" s="20">
        <f>J16+"0:3"</f>
        <v>0.28124999999999994</v>
      </c>
      <c r="K17" s="20">
        <f t="shared" ref="K17:N17" si="27">K16+"0:3"</f>
        <v>0.35555555555555596</v>
      </c>
      <c r="L17" s="20">
        <f t="shared" si="27"/>
        <v>0.43888888888888883</v>
      </c>
      <c r="M17" s="20">
        <f t="shared" si="27"/>
        <v>0.52222222222222214</v>
      </c>
      <c r="N17" s="20">
        <f t="shared" si="27"/>
        <v>0.56388888888888899</v>
      </c>
      <c r="O17" s="20">
        <f>O16+"0:3"</f>
        <v>0.58124999999999993</v>
      </c>
      <c r="P17" s="20">
        <f>P16+"0:3"</f>
        <v>0.60555555555555496</v>
      </c>
      <c r="Q17" s="20"/>
      <c r="R17" s="20">
        <f t="shared" ref="R17:U17" si="28">R16+"0:3"</f>
        <v>0.64722222222222192</v>
      </c>
      <c r="S17" s="20">
        <f t="shared" si="28"/>
        <v>0.68888888888888899</v>
      </c>
      <c r="T17" s="20">
        <f t="shared" si="28"/>
        <v>0.73055555555555496</v>
      </c>
      <c r="U17" s="20">
        <f t="shared" si="28"/>
        <v>0.77222222222222225</v>
      </c>
      <c r="V17" s="20">
        <f t="shared" ref="V17:W17" si="29">V16+"0:3"</f>
        <v>0.81319444444444444</v>
      </c>
      <c r="W17" s="20">
        <f t="shared" si="29"/>
        <v>0.93819444444444444</v>
      </c>
      <c r="X17" s="6"/>
      <c r="Y17" s="21"/>
      <c r="Z17" s="20">
        <f t="shared" ref="Z17:AC17" si="30">Z16+"0:3"</f>
        <v>0.27152777777777776</v>
      </c>
      <c r="AA17" s="20">
        <f t="shared" si="30"/>
        <v>0.43819444444444439</v>
      </c>
      <c r="AB17" s="20">
        <f t="shared" si="30"/>
        <v>0.60486111111111107</v>
      </c>
      <c r="AC17" s="20">
        <f t="shared" si="30"/>
        <v>0.7715277777777777</v>
      </c>
      <c r="AG17" s="5"/>
      <c r="AH17" s="5"/>
      <c r="AI17" s="5"/>
      <c r="AJ17" s="1"/>
      <c r="AK17" s="1"/>
    </row>
    <row r="18" spans="2:37" x14ac:dyDescent="0.2">
      <c r="B18" s="2" t="s">
        <v>25</v>
      </c>
      <c r="C18" s="2" t="s">
        <v>25</v>
      </c>
      <c r="D18" s="2">
        <v>15.299999999999999</v>
      </c>
      <c r="E18" s="2">
        <v>11.7</v>
      </c>
      <c r="F18" s="15">
        <v>12</v>
      </c>
      <c r="G18" s="24" t="s">
        <v>22</v>
      </c>
      <c r="H18" s="20">
        <f>H17+"0:4"</f>
        <v>0.22986111111111107</v>
      </c>
      <c r="I18" s="20">
        <f>I17+"0:4"</f>
        <v>0.27152777777777776</v>
      </c>
      <c r="J18" s="20" t="s">
        <v>25</v>
      </c>
      <c r="K18" s="20">
        <f t="shared" ref="K18:N18" si="31">K17+"0:4"</f>
        <v>0.35833333333333373</v>
      </c>
      <c r="L18" s="20">
        <f t="shared" si="31"/>
        <v>0.4416666666666666</v>
      </c>
      <c r="M18" s="20">
        <f t="shared" si="31"/>
        <v>0.52499999999999991</v>
      </c>
      <c r="N18" s="20">
        <f t="shared" si="31"/>
        <v>0.56666666666666676</v>
      </c>
      <c r="O18" s="20" t="s">
        <v>25</v>
      </c>
      <c r="P18" s="20">
        <f>P17+"0:4"</f>
        <v>0.60833333333333273</v>
      </c>
      <c r="Q18" s="20"/>
      <c r="R18" s="20">
        <f t="shared" ref="R18:U18" si="32">R17+"0:4"</f>
        <v>0.64999999999999969</v>
      </c>
      <c r="S18" s="20">
        <f t="shared" si="32"/>
        <v>0.69166666666666676</v>
      </c>
      <c r="T18" s="20">
        <f t="shared" si="32"/>
        <v>0.73333333333333273</v>
      </c>
      <c r="U18" s="20">
        <f t="shared" si="32"/>
        <v>0.77500000000000002</v>
      </c>
      <c r="V18" s="20">
        <f>V17+"0:3"</f>
        <v>0.81527777777777777</v>
      </c>
      <c r="W18" s="20">
        <f>W17+"0:3"</f>
        <v>0.94027777777777777</v>
      </c>
      <c r="X18" s="6"/>
      <c r="Y18" s="21"/>
      <c r="Z18" s="20">
        <f t="shared" ref="Z18:AC18" si="33">Z17+"0:3"</f>
        <v>0.27361111111111108</v>
      </c>
      <c r="AA18" s="20">
        <f t="shared" si="33"/>
        <v>0.44027777777777771</v>
      </c>
      <c r="AB18" s="20">
        <f t="shared" si="33"/>
        <v>0.6069444444444444</v>
      </c>
      <c r="AC18" s="20">
        <f t="shared" si="33"/>
        <v>0.77361111111111103</v>
      </c>
      <c r="AG18" s="5"/>
      <c r="AH18" s="5"/>
      <c r="AI18" s="5"/>
      <c r="AJ18" s="1"/>
      <c r="AK18" s="1"/>
    </row>
    <row r="19" spans="2:37" x14ac:dyDescent="0.2">
      <c r="B19" s="2">
        <v>15</v>
      </c>
      <c r="C19" s="2">
        <v>11.4</v>
      </c>
      <c r="D19" s="2">
        <v>16.600000000000001</v>
      </c>
      <c r="E19" s="2">
        <v>13</v>
      </c>
      <c r="F19" s="15">
        <v>13</v>
      </c>
      <c r="G19" s="24" t="s">
        <v>23</v>
      </c>
      <c r="H19" s="20">
        <f>H18+"0:2"</f>
        <v>0.23124999999999996</v>
      </c>
      <c r="I19" s="20">
        <f>I18+"0:2"</f>
        <v>0.27291666666666664</v>
      </c>
      <c r="J19" s="20">
        <f>J17+"0:4"</f>
        <v>0.28402777777777771</v>
      </c>
      <c r="K19" s="20">
        <f t="shared" ref="K19:N19" si="34">K18+"0:2"</f>
        <v>0.35972222222222261</v>
      </c>
      <c r="L19" s="20">
        <f t="shared" si="34"/>
        <v>0.44305555555555548</v>
      </c>
      <c r="M19" s="20">
        <f t="shared" si="34"/>
        <v>0.5263888888888888</v>
      </c>
      <c r="N19" s="20">
        <f t="shared" si="34"/>
        <v>0.56805555555555565</v>
      </c>
      <c r="O19" s="20">
        <f>O17+"0:4"</f>
        <v>0.5840277777777777</v>
      </c>
      <c r="P19" s="20">
        <f>P18+"0:2"</f>
        <v>0.60972222222222161</v>
      </c>
      <c r="Q19" s="20"/>
      <c r="R19" s="20">
        <f t="shared" ref="R19:U19" si="35">R18+"0:2"</f>
        <v>0.65138888888888857</v>
      </c>
      <c r="S19" s="20">
        <f t="shared" si="35"/>
        <v>0.69305555555555565</v>
      </c>
      <c r="T19" s="20">
        <f t="shared" si="35"/>
        <v>0.73472222222222161</v>
      </c>
      <c r="U19" s="20">
        <f t="shared" si="35"/>
        <v>0.77638888888888891</v>
      </c>
      <c r="V19" s="20">
        <f t="shared" ref="V19:W19" si="36">V18+"0:2"</f>
        <v>0.81666666666666665</v>
      </c>
      <c r="W19" s="20">
        <f t="shared" si="36"/>
        <v>0.94166666666666665</v>
      </c>
      <c r="X19" s="6"/>
      <c r="Y19" s="21"/>
      <c r="Z19" s="20">
        <f t="shared" ref="Z19:AC19" si="37">Z18+"0:2"</f>
        <v>0.27499999999999997</v>
      </c>
      <c r="AA19" s="20">
        <f t="shared" si="37"/>
        <v>0.4416666666666666</v>
      </c>
      <c r="AB19" s="20">
        <f t="shared" si="37"/>
        <v>0.60833333333333328</v>
      </c>
      <c r="AC19" s="20">
        <f t="shared" si="37"/>
        <v>0.77499999999999991</v>
      </c>
      <c r="AG19" s="5"/>
      <c r="AH19" s="5"/>
      <c r="AI19" s="5"/>
      <c r="AJ19" s="1"/>
      <c r="AK19" s="1"/>
    </row>
    <row r="20" spans="2:37" x14ac:dyDescent="0.2">
      <c r="B20" s="2" t="s">
        <v>25</v>
      </c>
      <c r="C20" s="2" t="s">
        <v>25</v>
      </c>
      <c r="D20" s="2" t="s">
        <v>25</v>
      </c>
      <c r="E20" s="2" t="s">
        <v>25</v>
      </c>
      <c r="F20" s="15">
        <v>14</v>
      </c>
      <c r="G20" s="24" t="s">
        <v>22</v>
      </c>
      <c r="H20" s="20" t="s">
        <v>25</v>
      </c>
      <c r="I20" s="20" t="s">
        <v>25</v>
      </c>
      <c r="J20" s="20" t="s">
        <v>25</v>
      </c>
      <c r="K20" s="20" t="s">
        <v>25</v>
      </c>
      <c r="L20" s="20" t="s">
        <v>25</v>
      </c>
      <c r="M20" s="20" t="s">
        <v>25</v>
      </c>
      <c r="N20" s="20" t="s">
        <v>25</v>
      </c>
      <c r="O20" s="20" t="s">
        <v>25</v>
      </c>
      <c r="P20" s="20" t="s">
        <v>25</v>
      </c>
      <c r="Q20" s="20"/>
      <c r="R20" s="20" t="s">
        <v>25</v>
      </c>
      <c r="S20" s="20" t="s">
        <v>25</v>
      </c>
      <c r="T20" s="20" t="s">
        <v>25</v>
      </c>
      <c r="U20" s="20" t="s">
        <v>25</v>
      </c>
      <c r="V20" s="20" t="s">
        <v>25</v>
      </c>
      <c r="W20" s="20" t="s">
        <v>25</v>
      </c>
      <c r="X20" s="6"/>
      <c r="Y20" s="21"/>
      <c r="Z20" s="20" t="s">
        <v>25</v>
      </c>
      <c r="AA20" s="20" t="s">
        <v>25</v>
      </c>
      <c r="AB20" s="20" t="s">
        <v>25</v>
      </c>
      <c r="AC20" s="20" t="s">
        <v>25</v>
      </c>
      <c r="AG20" s="5"/>
      <c r="AH20" s="5"/>
      <c r="AI20" s="5"/>
      <c r="AJ20" s="1"/>
      <c r="AK20" s="1"/>
    </row>
    <row r="21" spans="2:37" x14ac:dyDescent="0.2">
      <c r="B21" s="2">
        <v>17.2</v>
      </c>
      <c r="C21" s="2">
        <v>13.6</v>
      </c>
      <c r="D21" s="2">
        <v>18.8</v>
      </c>
      <c r="E21" s="2">
        <v>15.2</v>
      </c>
      <c r="F21" s="15">
        <v>15</v>
      </c>
      <c r="G21" s="24" t="s">
        <v>261</v>
      </c>
      <c r="H21" s="20">
        <f>H19+"0:3"</f>
        <v>0.23333333333333328</v>
      </c>
      <c r="I21" s="20">
        <f>I19+"0:3"</f>
        <v>0.27499999999999997</v>
      </c>
      <c r="J21" s="20">
        <f>J19+"0:3"</f>
        <v>0.28611111111111104</v>
      </c>
      <c r="K21" s="20">
        <f t="shared" ref="K21:N21" si="38">K19+"0:3"</f>
        <v>0.36180555555555594</v>
      </c>
      <c r="L21" s="20">
        <f t="shared" si="38"/>
        <v>0.44513888888888881</v>
      </c>
      <c r="M21" s="20">
        <f t="shared" si="38"/>
        <v>0.52847222222222212</v>
      </c>
      <c r="N21" s="20">
        <f t="shared" si="38"/>
        <v>0.57013888888888897</v>
      </c>
      <c r="O21" s="20">
        <f>O19+"0:3"</f>
        <v>0.58611111111111103</v>
      </c>
      <c r="P21" s="20">
        <f>P19+"0:3"</f>
        <v>0.61180555555555494</v>
      </c>
      <c r="Q21" s="20"/>
      <c r="R21" s="20">
        <f t="shared" ref="R21:U21" si="39">R19+"0:3"</f>
        <v>0.6534722222222219</v>
      </c>
      <c r="S21" s="20">
        <f t="shared" si="39"/>
        <v>0.69513888888888897</v>
      </c>
      <c r="T21" s="20">
        <f t="shared" si="39"/>
        <v>0.73680555555555494</v>
      </c>
      <c r="U21" s="20">
        <f t="shared" si="39"/>
        <v>0.77847222222222223</v>
      </c>
      <c r="V21" s="20">
        <f>V19+"0:2"</f>
        <v>0.81805555555555554</v>
      </c>
      <c r="W21" s="20">
        <f>W19+"0:2"</f>
        <v>0.94305555555555554</v>
      </c>
      <c r="X21" s="6"/>
      <c r="Y21" s="21"/>
      <c r="Z21" s="20">
        <f t="shared" ref="Z21:AC21" si="40">Z19+"0:2"</f>
        <v>0.27638888888888885</v>
      </c>
      <c r="AA21" s="20">
        <f t="shared" si="40"/>
        <v>0.44305555555555548</v>
      </c>
      <c r="AB21" s="20">
        <f t="shared" si="40"/>
        <v>0.60972222222222217</v>
      </c>
      <c r="AC21" s="20">
        <f t="shared" si="40"/>
        <v>0.7763888888888888</v>
      </c>
      <c r="AG21" s="5"/>
      <c r="AH21" s="5"/>
      <c r="AI21" s="5"/>
      <c r="AJ21" s="1"/>
      <c r="AK21" s="1"/>
    </row>
    <row r="22" spans="2:37" x14ac:dyDescent="0.2">
      <c r="B22" s="2">
        <v>18.100000000000001</v>
      </c>
      <c r="C22" s="2">
        <v>14.5</v>
      </c>
      <c r="D22" s="2">
        <v>19.700000000000003</v>
      </c>
      <c r="E22" s="2">
        <v>16.100000000000001</v>
      </c>
      <c r="F22" s="15">
        <v>16</v>
      </c>
      <c r="G22" s="25" t="s">
        <v>24</v>
      </c>
      <c r="H22" s="26">
        <f t="shared" ref="H22:H23" si="41">H21+"0:1"</f>
        <v>0.23402777777777772</v>
      </c>
      <c r="I22" s="26">
        <f t="shared" ref="I22:J22" si="42">I21+"0:1"</f>
        <v>0.27569444444444441</v>
      </c>
      <c r="J22" s="26">
        <f t="shared" si="42"/>
        <v>0.28680555555555548</v>
      </c>
      <c r="K22" s="26">
        <f t="shared" ref="K22:N22" si="43">K21+"0:1"</f>
        <v>0.36250000000000038</v>
      </c>
      <c r="L22" s="26">
        <f t="shared" si="43"/>
        <v>0.44583333333333325</v>
      </c>
      <c r="M22" s="26">
        <f t="shared" si="43"/>
        <v>0.52916666666666656</v>
      </c>
      <c r="N22" s="26">
        <f t="shared" si="43"/>
        <v>0.57083333333333341</v>
      </c>
      <c r="O22" s="26">
        <f t="shared" ref="O22:P22" si="44">O21+"0:1"</f>
        <v>0.58680555555555547</v>
      </c>
      <c r="P22" s="26">
        <f t="shared" si="44"/>
        <v>0.61249999999999938</v>
      </c>
      <c r="Q22" s="26"/>
      <c r="R22" s="26">
        <f t="shared" ref="R22:U22" si="45">R21+"0:1"</f>
        <v>0.65416666666666634</v>
      </c>
      <c r="S22" s="26">
        <f t="shared" si="45"/>
        <v>0.69583333333333341</v>
      </c>
      <c r="T22" s="26">
        <f t="shared" si="45"/>
        <v>0.73749999999999938</v>
      </c>
      <c r="U22" s="26">
        <f t="shared" si="45"/>
        <v>0.77916666666666667</v>
      </c>
      <c r="V22" s="26">
        <f t="shared" ref="V22:W22" si="46">V21+"0:1"</f>
        <v>0.81874999999999998</v>
      </c>
      <c r="W22" s="26">
        <f t="shared" si="46"/>
        <v>0.94374999999999998</v>
      </c>
      <c r="X22" s="6"/>
      <c r="Y22" s="21"/>
      <c r="Z22" s="26">
        <f t="shared" ref="Z22:AC22" si="47">Z21+"0:1"</f>
        <v>0.27708333333333329</v>
      </c>
      <c r="AA22" s="26">
        <f t="shared" si="47"/>
        <v>0.44374999999999992</v>
      </c>
      <c r="AB22" s="26">
        <f t="shared" si="47"/>
        <v>0.61041666666666661</v>
      </c>
      <c r="AC22" s="26">
        <f t="shared" si="47"/>
        <v>0.77708333333333324</v>
      </c>
      <c r="AG22" s="5"/>
      <c r="AH22" s="5"/>
      <c r="AI22" s="5"/>
      <c r="AJ22" s="1"/>
      <c r="AK22" s="1"/>
    </row>
    <row r="23" spans="2:37" x14ac:dyDescent="0.2">
      <c r="F23" s="15"/>
      <c r="G23" s="19" t="s">
        <v>24</v>
      </c>
      <c r="H23" s="20">
        <f t="shared" si="41"/>
        <v>0.23472222222222217</v>
      </c>
      <c r="I23" s="20">
        <f t="shared" ref="I23" si="48">I22+"0:1"</f>
        <v>0.27638888888888885</v>
      </c>
      <c r="J23" s="20">
        <f>J22</f>
        <v>0.28680555555555548</v>
      </c>
      <c r="K23" s="20">
        <f t="shared" ref="K23:N23" si="49">K22+"0:1"</f>
        <v>0.36319444444444482</v>
      </c>
      <c r="L23" s="20">
        <f t="shared" si="49"/>
        <v>0.44652777777777769</v>
      </c>
      <c r="M23" s="20">
        <f t="shared" si="49"/>
        <v>0.52986111111111101</v>
      </c>
      <c r="N23" s="20">
        <f t="shared" si="49"/>
        <v>0.57152777777777786</v>
      </c>
      <c r="O23" s="20">
        <f t="shared" ref="O23:P23" si="50">O22+"0:1"</f>
        <v>0.58749999999999991</v>
      </c>
      <c r="P23" s="20">
        <f t="shared" si="50"/>
        <v>0.61319444444444382</v>
      </c>
      <c r="Q23" s="20"/>
      <c r="R23" s="20">
        <f t="shared" ref="R23:U23" si="51">R22+"0:1"</f>
        <v>0.65486111111111078</v>
      </c>
      <c r="S23" s="20">
        <f t="shared" si="51"/>
        <v>0.69652777777777786</v>
      </c>
      <c r="T23" s="20">
        <f t="shared" si="51"/>
        <v>0.73819444444444382</v>
      </c>
      <c r="U23" s="20">
        <f t="shared" si="51"/>
        <v>0.77986111111111112</v>
      </c>
      <c r="V23" s="20">
        <f>V22</f>
        <v>0.81874999999999998</v>
      </c>
      <c r="W23" s="20">
        <f>W22</f>
        <v>0.94374999999999998</v>
      </c>
      <c r="X23" s="6"/>
      <c r="Y23" s="21"/>
      <c r="Z23" s="20">
        <f t="shared" ref="Z23:AC23" si="52">Z22</f>
        <v>0.27708333333333329</v>
      </c>
      <c r="AA23" s="20">
        <f t="shared" si="52"/>
        <v>0.44374999999999992</v>
      </c>
      <c r="AB23" s="20">
        <f t="shared" si="52"/>
        <v>0.61041666666666661</v>
      </c>
      <c r="AC23" s="20">
        <f t="shared" si="52"/>
        <v>0.77708333333333324</v>
      </c>
      <c r="AG23" s="5"/>
      <c r="AH23" s="5"/>
      <c r="AI23" s="5"/>
      <c r="AJ23" s="1"/>
      <c r="AK23" s="1"/>
    </row>
    <row r="24" spans="2:37" x14ac:dyDescent="0.2">
      <c r="B24" s="2">
        <v>21.1</v>
      </c>
      <c r="C24" s="2">
        <v>17.5</v>
      </c>
      <c r="D24" s="2" t="s">
        <v>25</v>
      </c>
      <c r="E24" s="2" t="s">
        <v>25</v>
      </c>
      <c r="F24" s="15">
        <v>17</v>
      </c>
      <c r="G24" s="24" t="s">
        <v>26</v>
      </c>
      <c r="H24" s="20" t="s">
        <v>25</v>
      </c>
      <c r="I24" s="20" t="s">
        <v>25</v>
      </c>
      <c r="J24" s="20">
        <f>J23+"0:4"</f>
        <v>0.28958333333333325</v>
      </c>
      <c r="K24" s="20" t="s">
        <v>25</v>
      </c>
      <c r="L24" s="20" t="s">
        <v>25</v>
      </c>
      <c r="M24" s="20" t="s">
        <v>25</v>
      </c>
      <c r="N24" s="20" t="s">
        <v>25</v>
      </c>
      <c r="O24" s="20">
        <f>O23+"0:4"</f>
        <v>0.59027777777777768</v>
      </c>
      <c r="P24" s="20" t="s">
        <v>25</v>
      </c>
      <c r="Q24" s="20"/>
      <c r="R24" s="20" t="s">
        <v>25</v>
      </c>
      <c r="S24" s="20" t="s">
        <v>25</v>
      </c>
      <c r="T24" s="20" t="s">
        <v>25</v>
      </c>
      <c r="U24" s="20" t="s">
        <v>25</v>
      </c>
      <c r="V24" s="20" t="s">
        <v>25</v>
      </c>
      <c r="W24" s="20" t="s">
        <v>25</v>
      </c>
      <c r="X24" s="6"/>
      <c r="Y24" s="21"/>
      <c r="Z24" s="20" t="s">
        <v>25</v>
      </c>
      <c r="AA24" s="20" t="s">
        <v>25</v>
      </c>
      <c r="AB24" s="20" t="s">
        <v>25</v>
      </c>
      <c r="AC24" s="20" t="s">
        <v>25</v>
      </c>
      <c r="AG24" s="5"/>
      <c r="AH24" s="5"/>
      <c r="AI24" s="5"/>
      <c r="AJ24" s="1"/>
      <c r="AK24" s="1"/>
    </row>
    <row r="25" spans="2:37" x14ac:dyDescent="0.2">
      <c r="B25" s="2">
        <v>21.900000000000002</v>
      </c>
      <c r="C25" s="2">
        <v>18.3</v>
      </c>
      <c r="D25" s="2" t="s">
        <v>25</v>
      </c>
      <c r="E25" s="2" t="s">
        <v>25</v>
      </c>
      <c r="F25" s="15">
        <v>18</v>
      </c>
      <c r="G25" s="24" t="s">
        <v>27</v>
      </c>
      <c r="H25" s="20" t="s">
        <v>25</v>
      </c>
      <c r="I25" s="20" t="s">
        <v>25</v>
      </c>
      <c r="J25" s="20">
        <f>J24+"0:2"</f>
        <v>0.29097222222222213</v>
      </c>
      <c r="K25" s="20" t="s">
        <v>25</v>
      </c>
      <c r="L25" s="20" t="s">
        <v>25</v>
      </c>
      <c r="M25" s="20" t="s">
        <v>25</v>
      </c>
      <c r="N25" s="20" t="s">
        <v>25</v>
      </c>
      <c r="O25" s="20">
        <f>O24+"0:2"</f>
        <v>0.59166666666666656</v>
      </c>
      <c r="P25" s="20" t="s">
        <v>25</v>
      </c>
      <c r="Q25" s="20"/>
      <c r="R25" s="20" t="s">
        <v>25</v>
      </c>
      <c r="S25" s="20" t="s">
        <v>25</v>
      </c>
      <c r="T25" s="20" t="s">
        <v>25</v>
      </c>
      <c r="U25" s="20" t="s">
        <v>25</v>
      </c>
      <c r="V25" s="20" t="s">
        <v>25</v>
      </c>
      <c r="W25" s="20" t="s">
        <v>25</v>
      </c>
      <c r="X25" s="6"/>
      <c r="Y25" s="21"/>
      <c r="Z25" s="20" t="s">
        <v>25</v>
      </c>
      <c r="AA25" s="20" t="s">
        <v>25</v>
      </c>
      <c r="AB25" s="20" t="s">
        <v>25</v>
      </c>
      <c r="AC25" s="20" t="s">
        <v>25</v>
      </c>
      <c r="AG25" s="5"/>
      <c r="AH25" s="5"/>
      <c r="AI25" s="5"/>
      <c r="AJ25" s="1"/>
      <c r="AK25" s="1"/>
    </row>
    <row r="26" spans="2:37" x14ac:dyDescent="0.2">
      <c r="D26" s="2">
        <v>22.6</v>
      </c>
      <c r="E26" s="2">
        <v>19</v>
      </c>
      <c r="F26" s="15">
        <v>19</v>
      </c>
      <c r="G26" s="24" t="s">
        <v>28</v>
      </c>
      <c r="H26" s="20">
        <f>H23+"0:3"</f>
        <v>0.23680555555555549</v>
      </c>
      <c r="I26" s="20">
        <f>I23+"0:3"</f>
        <v>0.27847222222222218</v>
      </c>
      <c r="J26" s="20"/>
      <c r="K26" s="20">
        <f t="shared" ref="K26:N26" si="53">K23+"0:3"</f>
        <v>0.36527777777777815</v>
      </c>
      <c r="L26" s="20">
        <f t="shared" si="53"/>
        <v>0.44861111111111102</v>
      </c>
      <c r="M26" s="20">
        <f t="shared" si="53"/>
        <v>0.53194444444444433</v>
      </c>
      <c r="N26" s="20">
        <f t="shared" si="53"/>
        <v>0.57361111111111118</v>
      </c>
      <c r="O26" s="20"/>
      <c r="P26" s="20">
        <f>P23+"0:3"</f>
        <v>0.61527777777777715</v>
      </c>
      <c r="Q26" s="20"/>
      <c r="R26" s="20">
        <f t="shared" ref="R26:U26" si="54">R23+"0:3"</f>
        <v>0.65694444444444411</v>
      </c>
      <c r="S26" s="20">
        <f t="shared" si="54"/>
        <v>0.69861111111111118</v>
      </c>
      <c r="T26" s="20">
        <f t="shared" si="54"/>
        <v>0.74027777777777715</v>
      </c>
      <c r="U26" s="20">
        <f t="shared" si="54"/>
        <v>0.78194444444444444</v>
      </c>
      <c r="V26" s="20">
        <f t="shared" ref="V26:W26" si="55">V23+"0:3"</f>
        <v>0.8208333333333333</v>
      </c>
      <c r="W26" s="20">
        <f t="shared" si="55"/>
        <v>0.9458333333333333</v>
      </c>
      <c r="X26" s="6"/>
      <c r="Y26" s="21"/>
      <c r="Z26" s="20">
        <f t="shared" ref="Z26:AC26" si="56">Z23+"0:3"</f>
        <v>0.27916666666666662</v>
      </c>
      <c r="AA26" s="20">
        <f t="shared" si="56"/>
        <v>0.44583333333333325</v>
      </c>
      <c r="AB26" s="20">
        <f t="shared" si="56"/>
        <v>0.61249999999999993</v>
      </c>
      <c r="AC26" s="20">
        <f t="shared" si="56"/>
        <v>0.77916666666666656</v>
      </c>
      <c r="AG26" s="5"/>
      <c r="AH26" s="5"/>
      <c r="AI26" s="5"/>
      <c r="AJ26" s="1"/>
      <c r="AK26" s="1"/>
    </row>
    <row r="27" spans="2:37" x14ac:dyDescent="0.2">
      <c r="D27" s="2">
        <v>25.6</v>
      </c>
      <c r="E27" s="2">
        <v>22</v>
      </c>
      <c r="F27" s="15">
        <v>20</v>
      </c>
      <c r="G27" s="25" t="s">
        <v>29</v>
      </c>
      <c r="H27" s="26">
        <f>H26+"0:3"</f>
        <v>0.23888888888888882</v>
      </c>
      <c r="I27" s="26">
        <f>I26+"0:3"</f>
        <v>0.2805555555555555</v>
      </c>
      <c r="J27" s="26"/>
      <c r="K27" s="26">
        <f t="shared" ref="K27:N27" si="57">K26+"0:3"</f>
        <v>0.36736111111111147</v>
      </c>
      <c r="L27" s="26">
        <f t="shared" si="57"/>
        <v>0.45069444444444434</v>
      </c>
      <c r="M27" s="26">
        <f t="shared" si="57"/>
        <v>0.53402777777777766</v>
      </c>
      <c r="N27" s="26">
        <f t="shared" si="57"/>
        <v>0.57569444444444451</v>
      </c>
      <c r="O27" s="26"/>
      <c r="P27" s="26">
        <f>P26+"0:3"</f>
        <v>0.61736111111111047</v>
      </c>
      <c r="Q27" s="26"/>
      <c r="R27" s="26">
        <f t="shared" ref="R27:W27" si="58">R26+"0:3"</f>
        <v>0.65902777777777743</v>
      </c>
      <c r="S27" s="26">
        <f t="shared" si="58"/>
        <v>0.70069444444444451</v>
      </c>
      <c r="T27" s="26">
        <f t="shared" si="58"/>
        <v>0.74236111111111047</v>
      </c>
      <c r="U27" s="26">
        <f t="shared" si="58"/>
        <v>0.78402777777777777</v>
      </c>
      <c r="V27" s="26">
        <f t="shared" si="58"/>
        <v>0.82291666666666663</v>
      </c>
      <c r="W27" s="26">
        <f t="shared" si="58"/>
        <v>0.94791666666666663</v>
      </c>
      <c r="X27" s="6"/>
      <c r="Y27" s="21"/>
      <c r="Z27" s="26">
        <f t="shared" ref="Z27" si="59">Z26+"0:3"</f>
        <v>0.28124999999999994</v>
      </c>
      <c r="AA27" s="26">
        <f t="shared" ref="AA27" si="60">AA26+"0:3"</f>
        <v>0.44791666666666657</v>
      </c>
      <c r="AB27" s="26">
        <f t="shared" ref="AB27" si="61">AB26+"0:3"</f>
        <v>0.61458333333333326</v>
      </c>
      <c r="AC27" s="26">
        <f t="shared" ref="AC27" si="62">AC26+"0:3"</f>
        <v>0.78124999999999989</v>
      </c>
      <c r="AG27" s="5"/>
      <c r="AH27" s="5"/>
      <c r="AI27" s="5"/>
      <c r="AJ27" s="1"/>
      <c r="AK27" s="1"/>
    </row>
    <row r="28" spans="2:37" x14ac:dyDescent="0.2">
      <c r="X28" s="6"/>
      <c r="AH28" s="2"/>
      <c r="AJ28" s="5"/>
      <c r="AK28" s="1"/>
    </row>
    <row r="29" spans="2:37" x14ac:dyDescent="0.2">
      <c r="G29" s="1"/>
      <c r="AH29" s="2"/>
      <c r="AJ29" s="5"/>
      <c r="AK29" s="1"/>
    </row>
    <row r="30" spans="2:37" x14ac:dyDescent="0.2">
      <c r="G30" s="1"/>
      <c r="AH30" s="2"/>
      <c r="AJ30" s="5"/>
      <c r="AK30" s="1"/>
    </row>
    <row r="31" spans="2:37" x14ac:dyDescent="0.2">
      <c r="G31" s="6"/>
      <c r="H31" s="9" t="s">
        <v>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9" t="s">
        <v>1</v>
      </c>
      <c r="AA31" s="6"/>
      <c r="AC31" s="6"/>
      <c r="AD31" s="6"/>
      <c r="AE31" s="6"/>
      <c r="AF31" s="6"/>
    </row>
    <row r="32" spans="2:37" x14ac:dyDescent="0.2">
      <c r="G32" s="28" t="s">
        <v>30</v>
      </c>
      <c r="H32" s="9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H32" s="2"/>
      <c r="AJ32" s="5"/>
      <c r="AK32" s="1"/>
    </row>
    <row r="33" spans="1:37" x14ac:dyDescent="0.2">
      <c r="G33" s="10" t="s">
        <v>2</v>
      </c>
      <c r="H33" s="11">
        <v>2</v>
      </c>
      <c r="I33" s="11">
        <v>4</v>
      </c>
      <c r="J33" s="11">
        <v>6</v>
      </c>
      <c r="K33" s="11">
        <v>8</v>
      </c>
      <c r="L33" s="11">
        <v>10</v>
      </c>
      <c r="M33" s="11">
        <v>210</v>
      </c>
      <c r="N33" s="11">
        <v>12</v>
      </c>
      <c r="O33" s="11">
        <v>14</v>
      </c>
      <c r="P33" s="11">
        <v>16</v>
      </c>
      <c r="Q33" s="11">
        <v>18</v>
      </c>
      <c r="R33" s="11">
        <v>20</v>
      </c>
      <c r="S33" s="11">
        <v>52</v>
      </c>
      <c r="T33" s="11">
        <v>22</v>
      </c>
      <c r="U33" s="11">
        <v>24</v>
      </c>
      <c r="V33" s="11">
        <v>26</v>
      </c>
      <c r="W33" s="11">
        <v>28</v>
      </c>
      <c r="X33" s="11">
        <v>30</v>
      </c>
      <c r="Y33" s="6"/>
      <c r="Z33" s="11">
        <v>102</v>
      </c>
      <c r="AA33" s="11">
        <v>104</v>
      </c>
      <c r="AB33" s="11">
        <v>106</v>
      </c>
      <c r="AC33" s="11">
        <v>108</v>
      </c>
      <c r="AG33" s="2"/>
      <c r="AH33" s="2"/>
      <c r="AI33" s="5"/>
      <c r="AJ33" s="1"/>
      <c r="AK33" s="1"/>
    </row>
    <row r="34" spans="1:37" x14ac:dyDescent="0.2">
      <c r="G34" s="13" t="s">
        <v>3</v>
      </c>
      <c r="H34" s="14" t="s">
        <v>4</v>
      </c>
      <c r="I34" s="14" t="s">
        <v>4</v>
      </c>
      <c r="J34" s="14" t="s">
        <v>4</v>
      </c>
      <c r="K34" s="14" t="s">
        <v>4</v>
      </c>
      <c r="L34" s="14" t="s">
        <v>4</v>
      </c>
      <c r="M34" s="14" t="s">
        <v>4</v>
      </c>
      <c r="N34" s="14" t="s">
        <v>4</v>
      </c>
      <c r="O34" s="14" t="s">
        <v>4</v>
      </c>
      <c r="P34" s="14" t="s">
        <v>4</v>
      </c>
      <c r="Q34" s="14" t="s">
        <v>4</v>
      </c>
      <c r="R34" s="14" t="s">
        <v>4</v>
      </c>
      <c r="S34" s="14" t="s">
        <v>4</v>
      </c>
      <c r="T34" s="14" t="s">
        <v>4</v>
      </c>
      <c r="U34" s="14" t="s">
        <v>4</v>
      </c>
      <c r="V34" s="14" t="s">
        <v>4</v>
      </c>
      <c r="W34" s="14" t="s">
        <v>4</v>
      </c>
      <c r="X34" s="14" t="s">
        <v>4</v>
      </c>
      <c r="Y34" s="6"/>
      <c r="Z34" s="14" t="s">
        <v>5</v>
      </c>
      <c r="AA34" s="14" t="s">
        <v>5</v>
      </c>
      <c r="AB34" s="14" t="s">
        <v>5</v>
      </c>
      <c r="AC34" s="14" t="s">
        <v>5</v>
      </c>
      <c r="AG34" s="2"/>
      <c r="AH34" s="2"/>
      <c r="AI34" s="5"/>
      <c r="AJ34" s="1"/>
      <c r="AK34" s="1"/>
    </row>
    <row r="35" spans="1:37" s="15" customFormat="1" x14ac:dyDescent="0.2">
      <c r="B35" s="15" t="s">
        <v>6</v>
      </c>
      <c r="C35" s="15" t="s">
        <v>6</v>
      </c>
      <c r="D35" s="15" t="s">
        <v>6</v>
      </c>
      <c r="E35" s="15" t="s">
        <v>6</v>
      </c>
      <c r="F35" s="3" t="s">
        <v>7</v>
      </c>
      <c r="G35" s="16" t="s">
        <v>8</v>
      </c>
      <c r="H35" s="17"/>
      <c r="I35" s="17"/>
      <c r="J35" s="17"/>
      <c r="K35" s="17">
        <v>25</v>
      </c>
      <c r="L35" s="17">
        <v>25</v>
      </c>
      <c r="M35" s="17">
        <v>45</v>
      </c>
      <c r="N35" s="17"/>
      <c r="O35" s="17"/>
      <c r="P35" s="17"/>
      <c r="Q35" s="17">
        <v>25</v>
      </c>
      <c r="R35" s="17">
        <v>25</v>
      </c>
      <c r="S35" s="17"/>
      <c r="T35" s="17"/>
      <c r="U35" s="17"/>
      <c r="V35" s="17"/>
      <c r="W35" s="17"/>
      <c r="X35" s="17"/>
      <c r="Y35" s="3"/>
      <c r="Z35" s="17"/>
      <c r="AA35" s="17"/>
      <c r="AB35" s="17"/>
      <c r="AC35" s="17"/>
      <c r="AI35" s="30"/>
    </row>
    <row r="36" spans="1:37" x14ac:dyDescent="0.25">
      <c r="D36" s="2">
        <v>0</v>
      </c>
      <c r="E36" s="2">
        <v>0</v>
      </c>
      <c r="F36" s="15">
        <v>20</v>
      </c>
      <c r="G36" s="24" t="s">
        <v>29</v>
      </c>
      <c r="H36" s="20">
        <v>0.17916666666666667</v>
      </c>
      <c r="I36" s="20">
        <v>0.21597222222222223</v>
      </c>
      <c r="J36" s="20">
        <v>0.25763888888888897</v>
      </c>
      <c r="K36" s="20"/>
      <c r="L36" s="20">
        <v>0.29930555555555555</v>
      </c>
      <c r="M36" s="20">
        <v>0.29930555555555555</v>
      </c>
      <c r="N36" s="20">
        <v>0.38263888888888892</v>
      </c>
      <c r="O36" s="20">
        <v>0.50763888888888886</v>
      </c>
      <c r="P36" s="20">
        <v>0.5493055555555556</v>
      </c>
      <c r="Q36" s="20">
        <v>0.57708333333333328</v>
      </c>
      <c r="R36" s="20"/>
      <c r="S36" s="20"/>
      <c r="T36" s="20">
        <v>0.63263888888888897</v>
      </c>
      <c r="U36" s="20">
        <v>0.6743055555555556</v>
      </c>
      <c r="V36" s="20">
        <v>0.71597222222222223</v>
      </c>
      <c r="W36" s="20">
        <v>0.76041666666666663</v>
      </c>
      <c r="X36" s="20">
        <v>0.84375</v>
      </c>
      <c r="Z36" s="20">
        <v>0.21875</v>
      </c>
      <c r="AA36" s="20">
        <v>0.38541666666666669</v>
      </c>
      <c r="AB36" s="20">
        <v>0.55208333333333337</v>
      </c>
      <c r="AC36" s="20">
        <v>0.71875</v>
      </c>
      <c r="AG36" s="2"/>
      <c r="AH36" s="2"/>
      <c r="AI36" s="5"/>
      <c r="AJ36" s="1"/>
      <c r="AK36" s="1"/>
    </row>
    <row r="37" spans="1:37" x14ac:dyDescent="0.2">
      <c r="D37" s="2">
        <v>3</v>
      </c>
      <c r="E37" s="2">
        <v>3</v>
      </c>
      <c r="F37" s="3">
        <v>19</v>
      </c>
      <c r="G37" s="24" t="s">
        <v>28</v>
      </c>
      <c r="H37" s="20">
        <f t="shared" ref="H37" si="63">H36+"0:4"</f>
        <v>0.18194444444444444</v>
      </c>
      <c r="I37" s="20">
        <f t="shared" ref="I37:J37" si="64">I36+"0:4"</f>
        <v>0.21875</v>
      </c>
      <c r="J37" s="20">
        <f t="shared" si="64"/>
        <v>0.26041666666666674</v>
      </c>
      <c r="K37" s="20"/>
      <c r="L37" s="20">
        <f t="shared" ref="L37:O37" si="65">L36+"0:4"</f>
        <v>0.30208333333333331</v>
      </c>
      <c r="M37" s="20">
        <f t="shared" ref="M37:N37" si="66">M36+"0:4"</f>
        <v>0.30208333333333331</v>
      </c>
      <c r="N37" s="20">
        <f t="shared" si="66"/>
        <v>0.38541666666666669</v>
      </c>
      <c r="O37" s="20">
        <f t="shared" si="65"/>
        <v>0.51041666666666663</v>
      </c>
      <c r="P37" s="20">
        <f t="shared" ref="P37:Q37" si="67">P36+"0:4"</f>
        <v>0.55208333333333337</v>
      </c>
      <c r="Q37" s="20">
        <f t="shared" si="67"/>
        <v>0.57986111111111105</v>
      </c>
      <c r="R37" s="20"/>
      <c r="S37" s="20"/>
      <c r="T37" s="20">
        <f t="shared" ref="T37:W37" si="68">T36+"0:4"</f>
        <v>0.63541666666666674</v>
      </c>
      <c r="U37" s="20">
        <f t="shared" si="68"/>
        <v>0.67708333333333337</v>
      </c>
      <c r="V37" s="20">
        <f t="shared" si="68"/>
        <v>0.71875</v>
      </c>
      <c r="W37" s="20">
        <f t="shared" si="68"/>
        <v>0.7631944444444444</v>
      </c>
      <c r="X37" s="20">
        <f t="shared" ref="X37" si="69">X36+"0:4"</f>
        <v>0.84652777777777777</v>
      </c>
      <c r="Y37" s="21"/>
      <c r="Z37" s="20">
        <f t="shared" ref="Z37:AC37" si="70">Z36+"0:4"</f>
        <v>0.22152777777777777</v>
      </c>
      <c r="AA37" s="20">
        <f t="shared" si="70"/>
        <v>0.38819444444444445</v>
      </c>
      <c r="AB37" s="20">
        <f t="shared" si="70"/>
        <v>0.55486111111111114</v>
      </c>
      <c r="AC37" s="20">
        <f t="shared" si="70"/>
        <v>0.72152777777777777</v>
      </c>
      <c r="AG37" s="5"/>
      <c r="AH37" s="5"/>
      <c r="AI37" s="5"/>
      <c r="AJ37" s="1"/>
      <c r="AK37" s="1"/>
    </row>
    <row r="38" spans="1:37" x14ac:dyDescent="0.2">
      <c r="B38" s="2">
        <v>0</v>
      </c>
      <c r="C38" s="2">
        <v>0</v>
      </c>
      <c r="D38" s="2" t="s">
        <v>25</v>
      </c>
      <c r="E38" s="2" t="s">
        <v>25</v>
      </c>
      <c r="F38" s="3">
        <v>18</v>
      </c>
      <c r="G38" s="24" t="s">
        <v>27</v>
      </c>
      <c r="H38" s="20" t="s">
        <v>25</v>
      </c>
      <c r="I38" s="20" t="s">
        <v>25</v>
      </c>
      <c r="J38" s="20" t="s">
        <v>25</v>
      </c>
      <c r="K38" s="20">
        <v>0.29305555555555557</v>
      </c>
      <c r="L38" s="20" t="s">
        <v>25</v>
      </c>
      <c r="M38" s="20" t="s">
        <v>25</v>
      </c>
      <c r="N38" s="20" t="s">
        <v>25</v>
      </c>
      <c r="O38" s="20" t="s">
        <v>25</v>
      </c>
      <c r="P38" s="20" t="s">
        <v>25</v>
      </c>
      <c r="Q38" s="20" t="s">
        <v>25</v>
      </c>
      <c r="R38" s="20">
        <v>0.59444444444444444</v>
      </c>
      <c r="S38" s="20"/>
      <c r="T38" s="20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  <c r="Y38" s="21"/>
      <c r="Z38" s="20" t="s">
        <v>25</v>
      </c>
      <c r="AA38" s="20" t="s">
        <v>25</v>
      </c>
      <c r="AB38" s="20" t="s">
        <v>25</v>
      </c>
      <c r="AC38" s="20" t="s">
        <v>25</v>
      </c>
      <c r="AG38" s="5"/>
      <c r="AH38" s="5"/>
      <c r="AI38" s="5"/>
      <c r="AJ38" s="1"/>
      <c r="AK38" s="1"/>
    </row>
    <row r="39" spans="1:37" x14ac:dyDescent="0.25">
      <c r="B39" s="2">
        <v>0.8</v>
      </c>
      <c r="C39" s="2">
        <v>0.8</v>
      </c>
      <c r="D39" s="2" t="s">
        <v>25</v>
      </c>
      <c r="E39" s="2" t="s">
        <v>25</v>
      </c>
      <c r="F39" s="15">
        <v>17</v>
      </c>
      <c r="G39" s="24" t="s">
        <v>26</v>
      </c>
      <c r="H39" s="20" t="s">
        <v>25</v>
      </c>
      <c r="I39" s="20" t="s">
        <v>25</v>
      </c>
      <c r="J39" s="20" t="s">
        <v>25</v>
      </c>
      <c r="K39" s="20">
        <f>K38+"0:2"</f>
        <v>0.29444444444444445</v>
      </c>
      <c r="L39" s="20" t="s">
        <v>25</v>
      </c>
      <c r="M39" s="20" t="s">
        <v>25</v>
      </c>
      <c r="N39" s="20" t="s">
        <v>25</v>
      </c>
      <c r="O39" s="20" t="s">
        <v>25</v>
      </c>
      <c r="P39" s="20" t="s">
        <v>25</v>
      </c>
      <c r="Q39" s="20" t="s">
        <v>25</v>
      </c>
      <c r="R39" s="20">
        <f>R38+"0:2"</f>
        <v>0.59583333333333333</v>
      </c>
      <c r="S39" s="20"/>
      <c r="T39" s="20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  <c r="Y39" s="21"/>
      <c r="Z39" s="20" t="s">
        <v>25</v>
      </c>
      <c r="AA39" s="20" t="s">
        <v>25</v>
      </c>
      <c r="AB39" s="20" t="s">
        <v>25</v>
      </c>
      <c r="AC39" s="20" t="s">
        <v>25</v>
      </c>
      <c r="AG39" s="5"/>
      <c r="AH39" s="5"/>
      <c r="AI39" s="5"/>
      <c r="AJ39" s="1"/>
      <c r="AK39" s="1"/>
    </row>
    <row r="40" spans="1:37" x14ac:dyDescent="0.25">
      <c r="B40" s="2">
        <v>3.8</v>
      </c>
      <c r="C40" s="2">
        <v>3.8</v>
      </c>
      <c r="D40" s="2">
        <v>5.9</v>
      </c>
      <c r="E40" s="2">
        <v>5.9</v>
      </c>
      <c r="F40" s="15">
        <v>16</v>
      </c>
      <c r="G40" s="25" t="s">
        <v>24</v>
      </c>
      <c r="H40" s="26">
        <f t="shared" ref="H40" si="71">H37+"0:3"</f>
        <v>0.18402777777777776</v>
      </c>
      <c r="I40" s="26">
        <f t="shared" ref="I40:J40" si="72">I37+"0:3"</f>
        <v>0.22083333333333333</v>
      </c>
      <c r="J40" s="26">
        <f t="shared" si="72"/>
        <v>0.26250000000000007</v>
      </c>
      <c r="K40" s="26">
        <f>K39+"0:5"</f>
        <v>0.29791666666666666</v>
      </c>
      <c r="L40" s="26">
        <f t="shared" ref="L40:O40" si="73">L37+"0:3"</f>
        <v>0.30416666666666664</v>
      </c>
      <c r="M40" s="26">
        <f t="shared" ref="M40:N40" si="74">M37+"0:3"</f>
        <v>0.30416666666666664</v>
      </c>
      <c r="N40" s="26">
        <f t="shared" si="74"/>
        <v>0.38750000000000001</v>
      </c>
      <c r="O40" s="26">
        <f t="shared" si="73"/>
        <v>0.51249999999999996</v>
      </c>
      <c r="P40" s="26">
        <f t="shared" ref="P40:Q40" si="75">P37+"0:3"</f>
        <v>0.5541666666666667</v>
      </c>
      <c r="Q40" s="26">
        <f t="shared" si="75"/>
        <v>0.58194444444444438</v>
      </c>
      <c r="R40" s="26">
        <f>R39+"0:5"</f>
        <v>0.59930555555555554</v>
      </c>
      <c r="S40" s="26"/>
      <c r="T40" s="26">
        <f t="shared" ref="T40:W40" si="76">T37+"0:3"</f>
        <v>0.63750000000000007</v>
      </c>
      <c r="U40" s="26">
        <f t="shared" si="76"/>
        <v>0.6791666666666667</v>
      </c>
      <c r="V40" s="26">
        <f t="shared" si="76"/>
        <v>0.72083333333333333</v>
      </c>
      <c r="W40" s="26">
        <f t="shared" si="76"/>
        <v>0.76527777777777772</v>
      </c>
      <c r="X40" s="26">
        <f t="shared" ref="X40" si="77">X37+"0:3"</f>
        <v>0.84861111111111109</v>
      </c>
      <c r="Y40" s="21"/>
      <c r="Z40" s="26">
        <f t="shared" ref="Z40:AC40" si="78">Z37+"0:3"</f>
        <v>0.22361111111111109</v>
      </c>
      <c r="AA40" s="26">
        <f t="shared" si="78"/>
        <v>0.39027777777777778</v>
      </c>
      <c r="AB40" s="26">
        <f t="shared" si="78"/>
        <v>0.55694444444444446</v>
      </c>
      <c r="AC40" s="26">
        <f t="shared" si="78"/>
        <v>0.72361111111111109</v>
      </c>
      <c r="AG40" s="5"/>
      <c r="AH40" s="5"/>
      <c r="AI40" s="5"/>
      <c r="AJ40" s="1"/>
      <c r="AK40" s="1"/>
    </row>
    <row r="41" spans="1:37" x14ac:dyDescent="0.25">
      <c r="F41" s="15"/>
      <c r="G41" s="19" t="s">
        <v>24</v>
      </c>
      <c r="H41" s="20">
        <f>H40</f>
        <v>0.18402777777777776</v>
      </c>
      <c r="I41" s="20">
        <f t="shared" ref="I41:J41" si="79">I40+"0:1"</f>
        <v>0.22152777777777777</v>
      </c>
      <c r="J41" s="20">
        <f t="shared" si="79"/>
        <v>0.26319444444444451</v>
      </c>
      <c r="K41" s="20">
        <f>K40+"0:1"</f>
        <v>0.2986111111111111</v>
      </c>
      <c r="L41" s="20">
        <f>L40+"0:3"</f>
        <v>0.30624999999999997</v>
      </c>
      <c r="M41" s="20">
        <f t="shared" ref="M41:N41" si="80">M40+"0:1"</f>
        <v>0.30486111111111108</v>
      </c>
      <c r="N41" s="20">
        <f t="shared" si="80"/>
        <v>0.38819444444444445</v>
      </c>
      <c r="O41" s="20">
        <f t="shared" ref="O41" si="81">O40+"0:1"</f>
        <v>0.5131944444444444</v>
      </c>
      <c r="P41" s="20">
        <f t="shared" ref="P41:Q41" si="82">P40+"0:1"</f>
        <v>0.55486111111111114</v>
      </c>
      <c r="Q41" s="20">
        <f t="shared" si="82"/>
        <v>0.58263888888888882</v>
      </c>
      <c r="R41" s="20">
        <f t="shared" ref="R41" si="83">R40+"0:1"</f>
        <v>0.6</v>
      </c>
      <c r="S41" s="20"/>
      <c r="T41" s="20">
        <f t="shared" ref="T41:V41" si="84">T40+"0:1"</f>
        <v>0.63819444444444451</v>
      </c>
      <c r="U41" s="20">
        <f t="shared" si="84"/>
        <v>0.67986111111111114</v>
      </c>
      <c r="V41" s="20">
        <f t="shared" si="84"/>
        <v>0.72152777777777777</v>
      </c>
      <c r="W41" s="20">
        <f>W40</f>
        <v>0.76527777777777772</v>
      </c>
      <c r="X41" s="20">
        <f>X40</f>
        <v>0.84861111111111109</v>
      </c>
      <c r="Y41" s="21"/>
      <c r="Z41" s="20">
        <f t="shared" ref="Z41:AC41" si="85">Z40</f>
        <v>0.22361111111111109</v>
      </c>
      <c r="AA41" s="20">
        <f t="shared" si="85"/>
        <v>0.39027777777777778</v>
      </c>
      <c r="AB41" s="20">
        <f t="shared" si="85"/>
        <v>0.55694444444444446</v>
      </c>
      <c r="AC41" s="20">
        <f t="shared" si="85"/>
        <v>0.72361111111111109</v>
      </c>
      <c r="AG41" s="5"/>
      <c r="AH41" s="5"/>
      <c r="AI41" s="5"/>
      <c r="AJ41" s="1"/>
      <c r="AK41" s="1"/>
    </row>
    <row r="42" spans="1:37" x14ac:dyDescent="0.25">
      <c r="B42" s="2">
        <v>4.7</v>
      </c>
      <c r="C42" s="2">
        <v>4.7</v>
      </c>
      <c r="D42" s="2">
        <v>6.8000000000000007</v>
      </c>
      <c r="E42" s="2">
        <v>6.8000000000000007</v>
      </c>
      <c r="F42" s="15">
        <v>15</v>
      </c>
      <c r="G42" s="24" t="s">
        <v>261</v>
      </c>
      <c r="H42" s="20">
        <f>H41+"0:1"</f>
        <v>0.1847222222222222</v>
      </c>
      <c r="I42" s="20">
        <f t="shared" ref="I42:K42" si="86">I41+"0:1"</f>
        <v>0.22222222222222221</v>
      </c>
      <c r="J42" s="20">
        <f t="shared" si="86"/>
        <v>0.26388888888888895</v>
      </c>
      <c r="K42" s="20">
        <f t="shared" si="86"/>
        <v>0.29930555555555555</v>
      </c>
      <c r="L42" s="20" t="s">
        <v>50</v>
      </c>
      <c r="M42" s="20">
        <f t="shared" ref="M42:N42" si="87">M41+"0:1"</f>
        <v>0.30555555555555552</v>
      </c>
      <c r="N42" s="20">
        <f t="shared" si="87"/>
        <v>0.3888888888888889</v>
      </c>
      <c r="O42" s="20">
        <f>O41+"0:1"</f>
        <v>0.51388888888888884</v>
      </c>
      <c r="P42" s="20">
        <f>P41+"0:1"</f>
        <v>0.55555555555555558</v>
      </c>
      <c r="Q42" s="20">
        <f>Q41+"0:1"</f>
        <v>0.58333333333333326</v>
      </c>
      <c r="R42" s="20">
        <f>R41+"0:1"</f>
        <v>0.60069444444444442</v>
      </c>
      <c r="S42" s="20"/>
      <c r="T42" s="20">
        <f t="shared" ref="T42:V42" si="88">T41+"0:1"</f>
        <v>0.63888888888888895</v>
      </c>
      <c r="U42" s="20">
        <f t="shared" si="88"/>
        <v>0.68055555555555558</v>
      </c>
      <c r="V42" s="20">
        <f t="shared" si="88"/>
        <v>0.72222222222222221</v>
      </c>
      <c r="W42" s="20">
        <f>W41+"0:1"</f>
        <v>0.76597222222222217</v>
      </c>
      <c r="X42" s="20">
        <f>X41+"0:1"</f>
        <v>0.84930555555555554</v>
      </c>
      <c r="Y42" s="21"/>
      <c r="Z42" s="20">
        <f t="shared" ref="Z42:AC42" si="89">Z41+"0:1"</f>
        <v>0.22430555555555554</v>
      </c>
      <c r="AA42" s="20">
        <f t="shared" si="89"/>
        <v>0.39097222222222222</v>
      </c>
      <c r="AB42" s="20">
        <f t="shared" si="89"/>
        <v>0.55763888888888891</v>
      </c>
      <c r="AC42" s="20">
        <f t="shared" si="89"/>
        <v>0.72430555555555554</v>
      </c>
      <c r="AG42" s="5"/>
      <c r="AH42" s="5"/>
      <c r="AI42" s="5"/>
      <c r="AJ42" s="1"/>
      <c r="AK42" s="1"/>
    </row>
    <row r="43" spans="1:37" x14ac:dyDescent="0.25">
      <c r="B43" s="2">
        <v>8.1</v>
      </c>
      <c r="C43" s="2" t="s">
        <v>25</v>
      </c>
      <c r="D43" s="2" t="s">
        <v>25</v>
      </c>
      <c r="E43" s="2" t="s">
        <v>25</v>
      </c>
      <c r="F43" s="15">
        <v>14</v>
      </c>
      <c r="G43" s="24" t="s">
        <v>22</v>
      </c>
      <c r="H43" s="20" t="s">
        <v>25</v>
      </c>
      <c r="I43" s="20" t="s">
        <v>25</v>
      </c>
      <c r="J43" s="20" t="s">
        <v>25</v>
      </c>
      <c r="K43" s="20">
        <f>K42+"0:4"</f>
        <v>0.30208333333333331</v>
      </c>
      <c r="L43" s="20" t="s">
        <v>25</v>
      </c>
      <c r="M43" s="20" t="s">
        <v>25</v>
      </c>
      <c r="N43" s="20" t="s">
        <v>25</v>
      </c>
      <c r="O43" s="20" t="s">
        <v>25</v>
      </c>
      <c r="P43" s="20" t="s">
        <v>25</v>
      </c>
      <c r="Q43" s="20" t="s">
        <v>25</v>
      </c>
      <c r="R43" s="20" t="s">
        <v>25</v>
      </c>
      <c r="S43" s="20"/>
      <c r="T43" s="20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  <c r="Y43" s="21"/>
      <c r="Z43" s="20" t="s">
        <v>25</v>
      </c>
      <c r="AA43" s="20" t="s">
        <v>25</v>
      </c>
      <c r="AB43" s="20" t="s">
        <v>25</v>
      </c>
      <c r="AC43" s="20" t="s">
        <v>25</v>
      </c>
      <c r="AG43" s="5"/>
      <c r="AH43" s="5"/>
      <c r="AI43" s="5"/>
      <c r="AJ43" s="1"/>
      <c r="AK43" s="1"/>
    </row>
    <row r="44" spans="1:37" x14ac:dyDescent="0.25">
      <c r="B44" s="2">
        <v>9.4</v>
      </c>
      <c r="C44" s="2">
        <v>6.9</v>
      </c>
      <c r="D44" s="2">
        <v>9</v>
      </c>
      <c r="E44" s="2">
        <v>9</v>
      </c>
      <c r="F44" s="15">
        <v>13</v>
      </c>
      <c r="G44" s="24" t="s">
        <v>23</v>
      </c>
      <c r="H44" s="20">
        <f>H42+"0:3"</f>
        <v>0.18680555555555553</v>
      </c>
      <c r="I44" s="20">
        <f t="shared" ref="I44:J44" si="90">I42+"0:3"</f>
        <v>0.22430555555555554</v>
      </c>
      <c r="J44" s="20">
        <f t="shared" si="90"/>
        <v>0.26597222222222228</v>
      </c>
      <c r="K44" s="20">
        <f>K43+"0:4"</f>
        <v>0.30486111111111108</v>
      </c>
      <c r="L44" s="20" t="s">
        <v>25</v>
      </c>
      <c r="M44" s="20">
        <f t="shared" ref="M44:N44" si="91">M42+"0:3"</f>
        <v>0.30763888888888885</v>
      </c>
      <c r="N44" s="20">
        <f t="shared" si="91"/>
        <v>0.39097222222222222</v>
      </c>
      <c r="O44" s="20">
        <f>O42+"0:3"</f>
        <v>0.51597222222222217</v>
      </c>
      <c r="P44" s="20">
        <f>P42+"0:3"</f>
        <v>0.55763888888888891</v>
      </c>
      <c r="Q44" s="20">
        <f>Q42+"0:3"</f>
        <v>0.58541666666666659</v>
      </c>
      <c r="R44" s="20">
        <f>R42+"0:3"</f>
        <v>0.60277777777777775</v>
      </c>
      <c r="S44" s="20"/>
      <c r="T44" s="20">
        <f t="shared" ref="T44:V44" si="92">T42+"0:3"</f>
        <v>0.64097222222222228</v>
      </c>
      <c r="U44" s="20">
        <f t="shared" si="92"/>
        <v>0.68263888888888891</v>
      </c>
      <c r="V44" s="20">
        <f t="shared" si="92"/>
        <v>0.72430555555555554</v>
      </c>
      <c r="W44" s="20">
        <f>W42+"0:3"</f>
        <v>0.76805555555555549</v>
      </c>
      <c r="X44" s="20">
        <f>X42+"0:3"</f>
        <v>0.85138888888888886</v>
      </c>
      <c r="Y44" s="21"/>
      <c r="Z44" s="20">
        <f t="shared" ref="Z44:AC44" si="93">Z42+"0:3"</f>
        <v>0.22638888888888886</v>
      </c>
      <c r="AA44" s="20">
        <f t="shared" si="93"/>
        <v>0.39305555555555555</v>
      </c>
      <c r="AB44" s="20">
        <f t="shared" si="93"/>
        <v>0.55972222222222223</v>
      </c>
      <c r="AC44" s="20">
        <f t="shared" si="93"/>
        <v>0.72638888888888886</v>
      </c>
      <c r="AG44" s="5"/>
      <c r="AH44" s="5"/>
      <c r="AI44" s="5"/>
      <c r="AJ44" s="1"/>
      <c r="AK44" s="1"/>
    </row>
    <row r="45" spans="1:37" x14ac:dyDescent="0.25">
      <c r="B45" s="2" t="s">
        <v>25</v>
      </c>
      <c r="C45" s="2" t="s">
        <v>25</v>
      </c>
      <c r="D45" s="2" t="s">
        <v>25</v>
      </c>
      <c r="E45" s="2">
        <v>10.3</v>
      </c>
      <c r="F45" s="15">
        <v>12</v>
      </c>
      <c r="G45" s="24" t="s">
        <v>22</v>
      </c>
      <c r="H45" s="20">
        <f>H44+"0:2"</f>
        <v>0.18819444444444441</v>
      </c>
      <c r="I45" s="20">
        <f t="shared" ref="I45:J45" si="94">I44+"0:2"</f>
        <v>0.22569444444444442</v>
      </c>
      <c r="J45" s="20">
        <f t="shared" si="94"/>
        <v>0.26736111111111116</v>
      </c>
      <c r="K45" s="20" t="s">
        <v>25</v>
      </c>
      <c r="L45" s="20" t="s">
        <v>25</v>
      </c>
      <c r="M45" s="20">
        <f t="shared" ref="M45:N45" si="95">M44+"0:2"</f>
        <v>0.30902777777777773</v>
      </c>
      <c r="N45" s="20">
        <f t="shared" si="95"/>
        <v>0.3923611111111111</v>
      </c>
      <c r="O45" s="20">
        <f>O44+"0:2"</f>
        <v>0.51736111111111105</v>
      </c>
      <c r="P45" s="20">
        <f>P44+"0:2"</f>
        <v>0.55902777777777779</v>
      </c>
      <c r="Q45" s="20">
        <f>Q44+"0:2"</f>
        <v>0.58680555555555547</v>
      </c>
      <c r="R45" s="20" t="s">
        <v>25</v>
      </c>
      <c r="S45" s="20"/>
      <c r="T45" s="20">
        <f t="shared" ref="T45:V45" si="96">T44+"0:2"</f>
        <v>0.64236111111111116</v>
      </c>
      <c r="U45" s="20">
        <f t="shared" si="96"/>
        <v>0.68402777777777779</v>
      </c>
      <c r="V45" s="20">
        <f t="shared" si="96"/>
        <v>0.72569444444444442</v>
      </c>
      <c r="W45" s="20">
        <f>W44+"0:2"</f>
        <v>0.76944444444444438</v>
      </c>
      <c r="X45" s="20">
        <f>X44+"0:2"</f>
        <v>0.85277777777777775</v>
      </c>
      <c r="Y45" s="21"/>
      <c r="Z45" s="20">
        <f t="shared" ref="Z45:AC45" si="97">Z44+"0:2"</f>
        <v>0.22777777777777775</v>
      </c>
      <c r="AA45" s="20">
        <f t="shared" si="97"/>
        <v>0.39444444444444443</v>
      </c>
      <c r="AB45" s="20">
        <f t="shared" si="97"/>
        <v>0.56111111111111112</v>
      </c>
      <c r="AC45" s="20">
        <f t="shared" si="97"/>
        <v>0.72777777777777775</v>
      </c>
      <c r="AG45" s="5"/>
      <c r="AH45" s="5"/>
      <c r="AI45" s="5"/>
      <c r="AJ45" s="1"/>
      <c r="AK45" s="1"/>
    </row>
    <row r="46" spans="1:37" x14ac:dyDescent="0.25">
      <c r="B46" s="2">
        <v>12.3</v>
      </c>
      <c r="C46" s="2">
        <v>9.8000000000000007</v>
      </c>
      <c r="D46" s="2">
        <v>11.9</v>
      </c>
      <c r="E46" s="2">
        <v>13.5</v>
      </c>
      <c r="F46" s="15">
        <v>11</v>
      </c>
      <c r="G46" s="24" t="s">
        <v>21</v>
      </c>
      <c r="H46" s="20">
        <f>H45+"0:4"</f>
        <v>0.19097222222222218</v>
      </c>
      <c r="I46" s="20">
        <f t="shared" ref="I46:J46" si="98">I45+"0:4"</f>
        <v>0.22847222222222219</v>
      </c>
      <c r="J46" s="20">
        <f t="shared" si="98"/>
        <v>0.27013888888888893</v>
      </c>
      <c r="K46" s="20">
        <f>K44+"0:5"</f>
        <v>0.30833333333333329</v>
      </c>
      <c r="L46" s="20">
        <f>L41+"0:6"</f>
        <v>0.31041666666666662</v>
      </c>
      <c r="M46" s="20">
        <f t="shared" ref="M46:N46" si="99">M45+"0:4"</f>
        <v>0.3118055555555555</v>
      </c>
      <c r="N46" s="20">
        <f t="shared" si="99"/>
        <v>0.39513888888888887</v>
      </c>
      <c r="O46" s="20">
        <f>O45+"0:4"</f>
        <v>0.52013888888888882</v>
      </c>
      <c r="P46" s="20">
        <f>P45+"0:4"</f>
        <v>0.56180555555555556</v>
      </c>
      <c r="Q46" s="20">
        <f>Q45+"0:4"</f>
        <v>0.58958333333333324</v>
      </c>
      <c r="R46" s="20">
        <f>R44+"0:4"</f>
        <v>0.60555555555555551</v>
      </c>
      <c r="S46" s="20"/>
      <c r="T46" s="20">
        <f t="shared" ref="T46:V46" si="100">T45+"0:4"</f>
        <v>0.64513888888888893</v>
      </c>
      <c r="U46" s="20">
        <f t="shared" si="100"/>
        <v>0.68680555555555556</v>
      </c>
      <c r="V46" s="20">
        <f t="shared" si="100"/>
        <v>0.72847222222222219</v>
      </c>
      <c r="W46" s="20">
        <f>W45+"0:4"</f>
        <v>0.77222222222222214</v>
      </c>
      <c r="X46" s="20">
        <f>X45+"0:4"</f>
        <v>0.85555555555555551</v>
      </c>
      <c r="Y46" s="21"/>
      <c r="Z46" s="20">
        <f t="shared" ref="Z46:AC46" si="101">Z45+"0:4"</f>
        <v>0.23055555555555551</v>
      </c>
      <c r="AA46" s="20">
        <f t="shared" si="101"/>
        <v>0.3972222222222222</v>
      </c>
      <c r="AB46" s="20">
        <f t="shared" si="101"/>
        <v>0.56388888888888888</v>
      </c>
      <c r="AC46" s="20">
        <f t="shared" si="101"/>
        <v>0.73055555555555551</v>
      </c>
      <c r="AG46" s="5"/>
      <c r="AH46" s="5"/>
      <c r="AI46" s="5"/>
      <c r="AJ46" s="1"/>
      <c r="AK46" s="1"/>
    </row>
    <row r="47" spans="1:37" x14ac:dyDescent="0.25">
      <c r="B47" s="2">
        <v>14.6</v>
      </c>
      <c r="C47" s="2">
        <v>12.200000000000001</v>
      </c>
      <c r="D47" s="2">
        <v>14.3</v>
      </c>
      <c r="E47" s="2">
        <v>15.9</v>
      </c>
      <c r="F47" s="15">
        <v>10</v>
      </c>
      <c r="G47" s="24" t="s">
        <v>20</v>
      </c>
      <c r="H47" s="20">
        <f>H46+"0:3"</f>
        <v>0.19305555555555551</v>
      </c>
      <c r="I47" s="20">
        <f t="shared" ref="I47:L47" si="102">I46+"0:3"</f>
        <v>0.23055555555555551</v>
      </c>
      <c r="J47" s="20">
        <f t="shared" si="102"/>
        <v>0.27222222222222225</v>
      </c>
      <c r="K47" s="20">
        <f t="shared" si="102"/>
        <v>0.31041666666666662</v>
      </c>
      <c r="L47" s="20">
        <f t="shared" si="102"/>
        <v>0.31249999999999994</v>
      </c>
      <c r="M47" s="20">
        <f t="shared" ref="M47:N47" si="103">M46+"0:3"</f>
        <v>0.31388888888888883</v>
      </c>
      <c r="N47" s="20">
        <f t="shared" si="103"/>
        <v>0.3972222222222222</v>
      </c>
      <c r="O47" s="20">
        <f>O46+"0:3"</f>
        <v>0.52222222222222214</v>
      </c>
      <c r="P47" s="20">
        <f>P46+"0:3"</f>
        <v>0.56388888888888888</v>
      </c>
      <c r="Q47" s="20">
        <f>Q46+"0:3"</f>
        <v>0.59166666666666656</v>
      </c>
      <c r="R47" s="20">
        <f>R46+"0:3"</f>
        <v>0.60763888888888884</v>
      </c>
      <c r="S47" s="20"/>
      <c r="T47" s="20">
        <f t="shared" ref="T47:V47" si="104">T46+"0:3"</f>
        <v>0.64722222222222225</v>
      </c>
      <c r="U47" s="20">
        <f t="shared" si="104"/>
        <v>0.68888888888888888</v>
      </c>
      <c r="V47" s="20">
        <f t="shared" si="104"/>
        <v>0.73055555555555551</v>
      </c>
      <c r="W47" s="20">
        <f>W46+"0:3"</f>
        <v>0.77430555555555547</v>
      </c>
      <c r="X47" s="20">
        <f>X46+"0:3"</f>
        <v>0.85763888888888884</v>
      </c>
      <c r="Y47" s="21"/>
      <c r="Z47" s="20">
        <f t="shared" ref="Z47:AC47" si="105">Z46+"0:3"</f>
        <v>0.23263888888888884</v>
      </c>
      <c r="AA47" s="20">
        <f t="shared" si="105"/>
        <v>0.39930555555555552</v>
      </c>
      <c r="AB47" s="20">
        <f t="shared" si="105"/>
        <v>0.56597222222222221</v>
      </c>
      <c r="AC47" s="20">
        <f t="shared" si="105"/>
        <v>0.73263888888888884</v>
      </c>
      <c r="AG47" s="5"/>
      <c r="AH47" s="5"/>
      <c r="AI47" s="5"/>
      <c r="AJ47" s="1"/>
      <c r="AK47" s="1"/>
    </row>
    <row r="48" spans="1:37" x14ac:dyDescent="0.25">
      <c r="A48" s="2">
        <v>0</v>
      </c>
      <c r="B48" s="2">
        <v>16.5</v>
      </c>
      <c r="C48" s="2" t="s">
        <v>25</v>
      </c>
      <c r="D48" s="2" t="s">
        <v>25</v>
      </c>
      <c r="E48" s="2" t="s">
        <v>25</v>
      </c>
      <c r="F48" s="15">
        <v>9</v>
      </c>
      <c r="G48" s="24" t="s">
        <v>19</v>
      </c>
      <c r="H48" s="20" t="s">
        <v>25</v>
      </c>
      <c r="I48" s="20" t="s">
        <v>25</v>
      </c>
      <c r="J48" s="20" t="s">
        <v>25</v>
      </c>
      <c r="K48" s="20">
        <f>K47+"0:3"</f>
        <v>0.31249999999999994</v>
      </c>
      <c r="L48" s="20" t="s">
        <v>25</v>
      </c>
      <c r="M48" s="20" t="s">
        <v>25</v>
      </c>
      <c r="N48" s="20" t="s">
        <v>25</v>
      </c>
      <c r="O48" s="20" t="s">
        <v>25</v>
      </c>
      <c r="P48" s="20" t="s">
        <v>25</v>
      </c>
      <c r="Q48" s="20" t="s">
        <v>25</v>
      </c>
      <c r="R48" s="20" t="s">
        <v>25</v>
      </c>
      <c r="S48" s="20">
        <v>0.62013888888888891</v>
      </c>
      <c r="T48" s="20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  <c r="Y48" s="21"/>
      <c r="Z48" s="20" t="s">
        <v>25</v>
      </c>
      <c r="AA48" s="20" t="s">
        <v>25</v>
      </c>
      <c r="AB48" s="20" t="s">
        <v>25</v>
      </c>
      <c r="AC48" s="20" t="s">
        <v>25</v>
      </c>
      <c r="AG48" s="5"/>
      <c r="AH48" s="5"/>
      <c r="AI48" s="5"/>
      <c r="AJ48" s="1"/>
      <c r="AK48" s="1"/>
    </row>
    <row r="49" spans="1:37" s="22" customFormat="1" x14ac:dyDescent="0.25">
      <c r="A49" s="2">
        <v>2.2999999999999998</v>
      </c>
      <c r="B49" s="2">
        <v>18.8</v>
      </c>
      <c r="C49" s="2">
        <v>12.8</v>
      </c>
      <c r="D49" s="2">
        <v>14.9</v>
      </c>
      <c r="E49" s="2">
        <v>16.5</v>
      </c>
      <c r="F49" s="15">
        <v>8</v>
      </c>
      <c r="G49" s="24" t="s">
        <v>18</v>
      </c>
      <c r="H49" s="20">
        <f>H47+"0:1"</f>
        <v>0.19374999999999995</v>
      </c>
      <c r="I49" s="20">
        <f t="shared" ref="I49:J49" si="106">I47+"0:1"</f>
        <v>0.23124999999999996</v>
      </c>
      <c r="J49" s="20">
        <f t="shared" si="106"/>
        <v>0.2729166666666667</v>
      </c>
      <c r="K49" s="20">
        <f>K48+"0:3"</f>
        <v>0.31458333333333327</v>
      </c>
      <c r="L49" s="20">
        <f t="shared" ref="L49:N49" si="107">L47+"0:1"</f>
        <v>0.31319444444444439</v>
      </c>
      <c r="M49" s="20">
        <f t="shared" si="107"/>
        <v>0.31458333333333327</v>
      </c>
      <c r="N49" s="20">
        <f t="shared" si="107"/>
        <v>0.39791666666666664</v>
      </c>
      <c r="O49" s="20">
        <f>O47+"0:1"</f>
        <v>0.52291666666666659</v>
      </c>
      <c r="P49" s="20">
        <f>P47+"0:1"</f>
        <v>0.56458333333333333</v>
      </c>
      <c r="Q49" s="20">
        <f>Q47+"0:1"</f>
        <v>0.59236111111111101</v>
      </c>
      <c r="R49" s="20">
        <f>R47+"0:1"</f>
        <v>0.60833333333333328</v>
      </c>
      <c r="S49" s="20" t="s">
        <v>13</v>
      </c>
      <c r="T49" s="20">
        <f t="shared" ref="T49:V49" si="108">T47+"0:1"</f>
        <v>0.6479166666666667</v>
      </c>
      <c r="U49" s="20">
        <f t="shared" si="108"/>
        <v>0.68958333333333333</v>
      </c>
      <c r="V49" s="20">
        <f t="shared" si="108"/>
        <v>0.73124999999999996</v>
      </c>
      <c r="W49" s="20">
        <f>W47+"0:1"</f>
        <v>0.77499999999999991</v>
      </c>
      <c r="X49" s="20">
        <f>X47+"0:1"</f>
        <v>0.85833333333333328</v>
      </c>
      <c r="Y49" s="21"/>
      <c r="Z49" s="20">
        <f t="shared" ref="Z49:AC49" si="109">Z47+"0:1"</f>
        <v>0.23333333333333328</v>
      </c>
      <c r="AA49" s="20">
        <f t="shared" si="109"/>
        <v>0.39999999999999997</v>
      </c>
      <c r="AB49" s="20">
        <f t="shared" si="109"/>
        <v>0.56666666666666665</v>
      </c>
      <c r="AC49" s="20">
        <f t="shared" si="109"/>
        <v>0.73333333333333328</v>
      </c>
      <c r="AG49" s="5"/>
      <c r="AH49" s="5"/>
      <c r="AI49" s="5"/>
    </row>
    <row r="50" spans="1:37" s="22" customFormat="1" x14ac:dyDescent="0.25">
      <c r="A50" s="2" t="s">
        <v>25</v>
      </c>
      <c r="B50" s="2">
        <v>21.3</v>
      </c>
      <c r="C50" s="2">
        <v>15.299999999999999</v>
      </c>
      <c r="D50" s="2">
        <v>17.399999999999999</v>
      </c>
      <c r="E50" s="2">
        <v>19</v>
      </c>
      <c r="F50" s="15">
        <v>7</v>
      </c>
      <c r="G50" s="24" t="s">
        <v>17</v>
      </c>
      <c r="H50" s="20">
        <f>H49+"0:3"</f>
        <v>0.19583333333333328</v>
      </c>
      <c r="I50" s="20">
        <f t="shared" ref="I50:L50" si="110">I49+"0:3"</f>
        <v>0.23333333333333328</v>
      </c>
      <c r="J50" s="20">
        <f t="shared" si="110"/>
        <v>0.27500000000000002</v>
      </c>
      <c r="K50" s="20">
        <f t="shared" si="110"/>
        <v>0.3166666666666666</v>
      </c>
      <c r="L50" s="20">
        <f t="shared" si="110"/>
        <v>0.31527777777777771</v>
      </c>
      <c r="M50" s="20">
        <f t="shared" ref="M50:N50" si="111">M49+"0:3"</f>
        <v>0.3166666666666666</v>
      </c>
      <c r="N50" s="20">
        <f t="shared" si="111"/>
        <v>0.39999999999999997</v>
      </c>
      <c r="O50" s="20">
        <f>O49+"0:3"</f>
        <v>0.52499999999999991</v>
      </c>
      <c r="P50" s="20">
        <f>P49+"0:3"</f>
        <v>0.56666666666666665</v>
      </c>
      <c r="Q50" s="20">
        <f>Q49+"0:3"</f>
        <v>0.59444444444444433</v>
      </c>
      <c r="R50" s="20">
        <f>R49+"0:3"</f>
        <v>0.61041666666666661</v>
      </c>
      <c r="S50" s="20" t="s">
        <v>25</v>
      </c>
      <c r="T50" s="20">
        <f t="shared" ref="T50:V50" si="112">T49+"0:3"</f>
        <v>0.65</v>
      </c>
      <c r="U50" s="20">
        <f t="shared" si="112"/>
        <v>0.69166666666666665</v>
      </c>
      <c r="V50" s="20">
        <f t="shared" si="112"/>
        <v>0.73333333333333328</v>
      </c>
      <c r="W50" s="20">
        <f>W49+"0:3"</f>
        <v>0.77708333333333324</v>
      </c>
      <c r="X50" s="20">
        <f>X49+"0:3"</f>
        <v>0.86041666666666661</v>
      </c>
      <c r="Y50" s="21"/>
      <c r="Z50" s="20">
        <f t="shared" ref="Z50:AC50" si="113">Z49+"0:3"</f>
        <v>0.23541666666666661</v>
      </c>
      <c r="AA50" s="20">
        <f t="shared" si="113"/>
        <v>0.40208333333333329</v>
      </c>
      <c r="AB50" s="20">
        <f t="shared" si="113"/>
        <v>0.56874999999999998</v>
      </c>
      <c r="AC50" s="20">
        <f t="shared" si="113"/>
        <v>0.73541666666666661</v>
      </c>
      <c r="AH50" s="5"/>
      <c r="AI50" s="5"/>
    </row>
    <row r="51" spans="1:37" x14ac:dyDescent="0.25">
      <c r="A51" s="2" t="s">
        <v>25</v>
      </c>
      <c r="B51" s="2">
        <v>22</v>
      </c>
      <c r="C51" s="2">
        <v>15.999999999999998</v>
      </c>
      <c r="D51" s="2">
        <v>18.099999999999998</v>
      </c>
      <c r="E51" s="2">
        <v>19.7</v>
      </c>
      <c r="F51" s="15">
        <v>6</v>
      </c>
      <c r="G51" s="24" t="s">
        <v>16</v>
      </c>
      <c r="H51" s="20">
        <f>H50+"0:1"</f>
        <v>0.19652777777777772</v>
      </c>
      <c r="I51" s="20">
        <f t="shared" ref="I51:R51" si="114">I50+"0:1"</f>
        <v>0.23402777777777772</v>
      </c>
      <c r="J51" s="20">
        <f t="shared" si="114"/>
        <v>0.27569444444444446</v>
      </c>
      <c r="K51" s="20">
        <f t="shared" si="114"/>
        <v>0.31736111111111104</v>
      </c>
      <c r="L51" s="20">
        <f t="shared" si="114"/>
        <v>0.31597222222222215</v>
      </c>
      <c r="M51" s="20">
        <f t="shared" si="114"/>
        <v>0.31736111111111104</v>
      </c>
      <c r="N51" s="20">
        <f t="shared" si="114"/>
        <v>0.40069444444444441</v>
      </c>
      <c r="O51" s="20">
        <f t="shared" si="114"/>
        <v>0.52569444444444435</v>
      </c>
      <c r="P51" s="20">
        <f t="shared" si="114"/>
        <v>0.56736111111111109</v>
      </c>
      <c r="Q51" s="20">
        <f t="shared" si="114"/>
        <v>0.59513888888888877</v>
      </c>
      <c r="R51" s="20">
        <f t="shared" si="114"/>
        <v>0.61111111111111105</v>
      </c>
      <c r="S51" s="20" t="s">
        <v>25</v>
      </c>
      <c r="T51" s="20">
        <f t="shared" ref="T51" si="115">T50+"0:1"</f>
        <v>0.65069444444444446</v>
      </c>
      <c r="U51" s="20">
        <f t="shared" ref="U51" si="116">U50+"0:1"</f>
        <v>0.69236111111111109</v>
      </c>
      <c r="V51" s="20">
        <f t="shared" ref="V51" si="117">V50+"0:1"</f>
        <v>0.73402777777777772</v>
      </c>
      <c r="W51" s="20">
        <f t="shared" ref="W51" si="118">W50+"0:1"</f>
        <v>0.77777777777777768</v>
      </c>
      <c r="X51" s="20">
        <f t="shared" ref="X51" si="119">X50+"0:1"</f>
        <v>0.86111111111111105</v>
      </c>
      <c r="Y51" s="21"/>
      <c r="Z51" s="20">
        <f t="shared" ref="Z51:AC52" si="120">Z50+"0:1"</f>
        <v>0.23611111111111105</v>
      </c>
      <c r="AA51" s="20">
        <f t="shared" si="120"/>
        <v>0.40277777777777773</v>
      </c>
      <c r="AB51" s="20">
        <f t="shared" si="120"/>
        <v>0.56944444444444442</v>
      </c>
      <c r="AC51" s="20">
        <f t="shared" si="120"/>
        <v>0.73611111111111105</v>
      </c>
      <c r="AG51" s="5"/>
      <c r="AH51" s="5"/>
      <c r="AI51" s="5"/>
      <c r="AJ51" s="1"/>
      <c r="AK51" s="1"/>
    </row>
    <row r="52" spans="1:37" x14ac:dyDescent="0.25">
      <c r="A52" s="2" t="s">
        <v>25</v>
      </c>
      <c r="B52" s="2">
        <v>22.4</v>
      </c>
      <c r="C52" s="2">
        <v>16.399999999999999</v>
      </c>
      <c r="D52" s="2">
        <v>18.5</v>
      </c>
      <c r="E52" s="2">
        <v>20.099999999999998</v>
      </c>
      <c r="F52" s="15">
        <v>5</v>
      </c>
      <c r="G52" s="24" t="s">
        <v>15</v>
      </c>
      <c r="H52" s="20">
        <f>H51+"0:1"</f>
        <v>0.19722222222222216</v>
      </c>
      <c r="I52" s="20">
        <f t="shared" ref="I52:L52" si="121">I51+"0:2"</f>
        <v>0.23541666666666661</v>
      </c>
      <c r="J52" s="20">
        <f t="shared" si="121"/>
        <v>0.27708333333333335</v>
      </c>
      <c r="K52" s="20">
        <f t="shared" si="121"/>
        <v>0.31874999999999992</v>
      </c>
      <c r="L52" s="20">
        <f t="shared" si="121"/>
        <v>0.31736111111111104</v>
      </c>
      <c r="M52" s="20">
        <f t="shared" ref="M52:N52" si="122">M51+"0:2"</f>
        <v>0.31874999999999992</v>
      </c>
      <c r="N52" s="20">
        <f t="shared" si="122"/>
        <v>0.40208333333333329</v>
      </c>
      <c r="O52" s="20">
        <f>O51+"0:2"</f>
        <v>0.52708333333333324</v>
      </c>
      <c r="P52" s="20">
        <f>P51+"0:2"</f>
        <v>0.56874999999999998</v>
      </c>
      <c r="Q52" s="20">
        <f>Q51+"0:2"</f>
        <v>0.59652777777777766</v>
      </c>
      <c r="R52" s="20">
        <f>R51+"0:2"</f>
        <v>0.61249999999999993</v>
      </c>
      <c r="S52" s="20" t="s">
        <v>25</v>
      </c>
      <c r="T52" s="20">
        <f t="shared" ref="T52:V52" si="123">T51+"0:2"</f>
        <v>0.65208333333333335</v>
      </c>
      <c r="U52" s="20">
        <f t="shared" si="123"/>
        <v>0.69374999999999998</v>
      </c>
      <c r="V52" s="20">
        <f t="shared" si="123"/>
        <v>0.73541666666666661</v>
      </c>
      <c r="W52" s="20">
        <f>W51+"0:1"</f>
        <v>0.77847222222222212</v>
      </c>
      <c r="X52" s="20">
        <f>X51+"0:1"</f>
        <v>0.86180555555555549</v>
      </c>
      <c r="Y52" s="21"/>
      <c r="Z52" s="20">
        <f t="shared" si="120"/>
        <v>0.23680555555555549</v>
      </c>
      <c r="AA52" s="20">
        <f t="shared" si="120"/>
        <v>0.40347222222222218</v>
      </c>
      <c r="AB52" s="20">
        <f t="shared" si="120"/>
        <v>0.57013888888888886</v>
      </c>
      <c r="AC52" s="20">
        <f t="shared" si="120"/>
        <v>0.73680555555555549</v>
      </c>
      <c r="AG52" s="5"/>
      <c r="AH52" s="5"/>
      <c r="AI52" s="5"/>
      <c r="AJ52" s="1"/>
      <c r="AK52" s="1"/>
    </row>
    <row r="53" spans="1:37" x14ac:dyDescent="0.25">
      <c r="A53" s="2">
        <v>6.5</v>
      </c>
      <c r="B53" s="2">
        <v>23.2</v>
      </c>
      <c r="C53" s="2">
        <v>17.2</v>
      </c>
      <c r="D53" s="2">
        <v>19.3</v>
      </c>
      <c r="E53" s="2">
        <v>20.9</v>
      </c>
      <c r="F53" s="15">
        <v>4</v>
      </c>
      <c r="G53" s="24" t="s">
        <v>14</v>
      </c>
      <c r="H53" s="20" t="s">
        <v>13</v>
      </c>
      <c r="I53" s="20" t="s">
        <v>13</v>
      </c>
      <c r="J53" s="20" t="s">
        <v>13</v>
      </c>
      <c r="K53" s="20" t="s">
        <v>13</v>
      </c>
      <c r="L53" s="20" t="s">
        <v>13</v>
      </c>
      <c r="M53" s="20" t="s">
        <v>13</v>
      </c>
      <c r="N53" s="20" t="s">
        <v>13</v>
      </c>
      <c r="O53" s="20" t="s">
        <v>13</v>
      </c>
      <c r="P53" s="20" t="s">
        <v>13</v>
      </c>
      <c r="Q53" s="20" t="s">
        <v>13</v>
      </c>
      <c r="R53" s="20" t="s">
        <v>13</v>
      </c>
      <c r="S53" s="20" t="s">
        <v>13</v>
      </c>
      <c r="T53" s="20" t="s">
        <v>13</v>
      </c>
      <c r="U53" s="20" t="s">
        <v>13</v>
      </c>
      <c r="V53" s="20" t="s">
        <v>13</v>
      </c>
      <c r="W53" s="20" t="s">
        <v>13</v>
      </c>
      <c r="X53" s="20" t="s">
        <v>13</v>
      </c>
      <c r="Y53" s="21"/>
      <c r="Z53" s="20" t="s">
        <v>13</v>
      </c>
      <c r="AA53" s="20" t="s">
        <v>13</v>
      </c>
      <c r="AB53" s="20" t="s">
        <v>13</v>
      </c>
      <c r="AC53" s="20" t="s">
        <v>13</v>
      </c>
      <c r="AG53" s="5"/>
      <c r="AH53" s="5"/>
      <c r="AI53" s="5"/>
      <c r="AJ53" s="1"/>
      <c r="AK53" s="1"/>
    </row>
    <row r="54" spans="1:37" x14ac:dyDescent="0.25">
      <c r="A54" s="2">
        <v>6.7</v>
      </c>
      <c r="B54" s="2">
        <v>23.4</v>
      </c>
      <c r="C54" s="2">
        <v>17.399999999999999</v>
      </c>
      <c r="D54" s="2">
        <v>19.5</v>
      </c>
      <c r="E54" s="2">
        <v>21.099999999999998</v>
      </c>
      <c r="F54" s="15">
        <v>3</v>
      </c>
      <c r="G54" s="24" t="s">
        <v>12</v>
      </c>
      <c r="H54" s="20">
        <f>H52+"0:2"</f>
        <v>0.19861111111111104</v>
      </c>
      <c r="I54" s="20">
        <f t="shared" ref="I54:J54" si="124">I52+"0:3"</f>
        <v>0.23749999999999993</v>
      </c>
      <c r="J54" s="20">
        <f t="shared" si="124"/>
        <v>0.27916666666666667</v>
      </c>
      <c r="K54" s="20">
        <f t="shared" ref="K54:L54" si="125">K52+"0:3"</f>
        <v>0.32083333333333325</v>
      </c>
      <c r="L54" s="20">
        <f t="shared" si="125"/>
        <v>0.31944444444444436</v>
      </c>
      <c r="M54" s="20">
        <f t="shared" ref="M54:N54" si="126">M52+"0:3"</f>
        <v>0.32083333333333325</v>
      </c>
      <c r="N54" s="20">
        <f t="shared" si="126"/>
        <v>0.40416666666666662</v>
      </c>
      <c r="O54" s="20">
        <f>O52+"0:3"</f>
        <v>0.52916666666666656</v>
      </c>
      <c r="P54" s="20">
        <f>P52+"0:3"</f>
        <v>0.5708333333333333</v>
      </c>
      <c r="Q54" s="20">
        <f>Q52+"0:3"</f>
        <v>0.59861111111111098</v>
      </c>
      <c r="R54" s="20">
        <f>R52+"0:3"</f>
        <v>0.61458333333333326</v>
      </c>
      <c r="S54" s="20">
        <f>S48+"0:8"</f>
        <v>0.62569444444444444</v>
      </c>
      <c r="T54" s="20">
        <f t="shared" ref="T54:V54" si="127">T52+"0:3"</f>
        <v>0.65416666666666667</v>
      </c>
      <c r="U54" s="20">
        <f t="shared" si="127"/>
        <v>0.6958333333333333</v>
      </c>
      <c r="V54" s="20">
        <f t="shared" si="127"/>
        <v>0.73749999999999993</v>
      </c>
      <c r="W54" s="20">
        <f>W52+"0:2"</f>
        <v>0.77986111111111101</v>
      </c>
      <c r="X54" s="20">
        <f>X52+"0:2"</f>
        <v>0.86319444444444438</v>
      </c>
      <c r="Y54" s="21"/>
      <c r="Z54" s="20">
        <f t="shared" ref="Z54:AC54" si="128">Z52+"0:2"</f>
        <v>0.23819444444444438</v>
      </c>
      <c r="AA54" s="20">
        <f t="shared" si="128"/>
        <v>0.40486111111111106</v>
      </c>
      <c r="AB54" s="20">
        <f t="shared" si="128"/>
        <v>0.57152777777777775</v>
      </c>
      <c r="AC54" s="20">
        <f t="shared" si="128"/>
        <v>0.73819444444444438</v>
      </c>
      <c r="AG54" s="5"/>
      <c r="AH54" s="5"/>
      <c r="AI54" s="5"/>
      <c r="AJ54" s="1"/>
      <c r="AK54" s="1"/>
    </row>
    <row r="55" spans="1:37" x14ac:dyDescent="0.25">
      <c r="A55" s="2" t="s">
        <v>25</v>
      </c>
      <c r="B55" s="2">
        <v>23.6</v>
      </c>
      <c r="C55" s="2">
        <v>17.599999999999998</v>
      </c>
      <c r="D55" s="2">
        <v>19.7</v>
      </c>
      <c r="E55" s="2">
        <v>21.3</v>
      </c>
      <c r="F55" s="15">
        <v>2</v>
      </c>
      <c r="G55" s="19" t="s">
        <v>11</v>
      </c>
      <c r="H55" s="20" t="s">
        <v>25</v>
      </c>
      <c r="I55" s="20" t="s">
        <v>25</v>
      </c>
      <c r="J55" s="20" t="s">
        <v>25</v>
      </c>
      <c r="K55" s="20" t="s">
        <v>25</v>
      </c>
      <c r="L55" s="20" t="s">
        <v>25</v>
      </c>
      <c r="M55" s="20" t="s">
        <v>25</v>
      </c>
      <c r="N55" s="20" t="s">
        <v>25</v>
      </c>
      <c r="O55" s="20" t="s">
        <v>25</v>
      </c>
      <c r="P55" s="20" t="s">
        <v>25</v>
      </c>
      <c r="Q55" s="20" t="s">
        <v>25</v>
      </c>
      <c r="R55" s="20" t="s">
        <v>25</v>
      </c>
      <c r="S55" s="20" t="s">
        <v>25</v>
      </c>
      <c r="T55" s="20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  <c r="Y55" s="21"/>
      <c r="Z55" s="20" t="s">
        <v>25</v>
      </c>
      <c r="AA55" s="20" t="s">
        <v>25</v>
      </c>
      <c r="AB55" s="20" t="s">
        <v>25</v>
      </c>
      <c r="AC55" s="20" t="s">
        <v>25</v>
      </c>
      <c r="AG55" s="5"/>
      <c r="AH55" s="5"/>
      <c r="AI55" s="5"/>
      <c r="AJ55" s="1"/>
      <c r="AK55" s="1"/>
    </row>
    <row r="56" spans="1:37" x14ac:dyDescent="0.25">
      <c r="A56" s="2">
        <v>7.6</v>
      </c>
      <c r="B56" s="2">
        <v>24.3</v>
      </c>
      <c r="C56" s="2">
        <v>18.299999999999997</v>
      </c>
      <c r="D56" s="2">
        <v>20.399999999999999</v>
      </c>
      <c r="E56" s="2">
        <v>22</v>
      </c>
      <c r="F56" s="15">
        <v>1</v>
      </c>
      <c r="G56" s="25" t="s">
        <v>9</v>
      </c>
      <c r="H56" s="26">
        <f>H54+"0:2"</f>
        <v>0.19999999999999993</v>
      </c>
      <c r="I56" s="26">
        <f t="shared" ref="I56:J56" si="129">I54+"0:3"</f>
        <v>0.23958333333333326</v>
      </c>
      <c r="J56" s="26">
        <f t="shared" si="129"/>
        <v>0.28125</v>
      </c>
      <c r="K56" s="26">
        <f t="shared" ref="K56:N56" si="130">K54+"0:3"</f>
        <v>0.32291666666666657</v>
      </c>
      <c r="L56" s="26">
        <f t="shared" ref="L56" si="131">L54+"0:3"</f>
        <v>0.32152777777777769</v>
      </c>
      <c r="M56" s="26">
        <f t="shared" si="130"/>
        <v>0.32291666666666657</v>
      </c>
      <c r="N56" s="26">
        <f t="shared" si="130"/>
        <v>0.40624999999999994</v>
      </c>
      <c r="O56" s="26">
        <f>O54+"0:3"</f>
        <v>0.53124999999999989</v>
      </c>
      <c r="P56" s="26">
        <f>P54+"0:3"</f>
        <v>0.57291666666666663</v>
      </c>
      <c r="Q56" s="26">
        <f>Q54+"0:3"</f>
        <v>0.60069444444444431</v>
      </c>
      <c r="R56" s="26">
        <f>R54+"0:3"</f>
        <v>0.61666666666666659</v>
      </c>
      <c r="S56" s="26">
        <f t="shared" ref="S56:V56" si="132">S54+"0:3"</f>
        <v>0.62777777777777777</v>
      </c>
      <c r="T56" s="26">
        <f t="shared" si="132"/>
        <v>0.65625</v>
      </c>
      <c r="U56" s="26">
        <f t="shared" si="132"/>
        <v>0.69791666666666663</v>
      </c>
      <c r="V56" s="26">
        <f t="shared" si="132"/>
        <v>0.73958333333333326</v>
      </c>
      <c r="W56" s="26">
        <f>W54+"0:2"</f>
        <v>0.78124999999999989</v>
      </c>
      <c r="X56" s="26">
        <f>X54+"0:2"</f>
        <v>0.86458333333333326</v>
      </c>
      <c r="Y56" s="21"/>
      <c r="Z56" s="26">
        <f t="shared" ref="Z56:AC56" si="133">Z54+"0:2"</f>
        <v>0.23958333333333326</v>
      </c>
      <c r="AA56" s="26">
        <f t="shared" si="133"/>
        <v>0.40624999999999994</v>
      </c>
      <c r="AB56" s="26">
        <f t="shared" si="133"/>
        <v>0.57291666666666663</v>
      </c>
      <c r="AC56" s="26">
        <f t="shared" si="133"/>
        <v>0.73958333333333326</v>
      </c>
      <c r="AG56" s="5"/>
      <c r="AH56" s="5"/>
      <c r="AI56" s="5"/>
      <c r="AJ56" s="1"/>
      <c r="AK56" s="1"/>
    </row>
    <row r="57" spans="1:37" x14ac:dyDescent="0.2">
      <c r="AG57" s="2"/>
      <c r="AH57" s="2"/>
      <c r="AI57" s="5"/>
      <c r="AJ57" s="1"/>
      <c r="AK57" s="1"/>
    </row>
    <row r="58" spans="1:37" x14ac:dyDescent="0.2">
      <c r="H58" s="27"/>
      <c r="I58" s="27"/>
      <c r="J58" s="27"/>
    </row>
    <row r="59" spans="1:37" x14ac:dyDescent="0.2">
      <c r="AH59" s="2"/>
      <c r="AJ59" s="5"/>
      <c r="AK59" s="1"/>
    </row>
    <row r="60" spans="1:37" x14ac:dyDescent="0.2">
      <c r="G60" s="31"/>
    </row>
    <row r="62" spans="1:37" x14ac:dyDescent="0.2">
      <c r="G62" s="31"/>
    </row>
    <row r="64" spans="1:37" ht="15" x14ac:dyDescent="0.25">
      <c r="G64" s="32"/>
      <c r="H64"/>
      <c r="I64" s="32"/>
      <c r="J64"/>
      <c r="K64" s="33"/>
    </row>
  </sheetData>
  <pageMargins left="0.7" right="0.7" top="0.78740157499999996" bottom="0.78740157499999996" header="0.3" footer="0.3"/>
  <ignoredErrors>
    <ignoredError sqref="K40:AC56 J19:J24 O16:O22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showGridLines="0" workbookViewId="0">
      <selection activeCell="E2" sqref="E2"/>
    </sheetView>
  </sheetViews>
  <sheetFormatPr defaultRowHeight="15" x14ac:dyDescent="0.25"/>
  <cols>
    <col min="1" max="3" width="5.85546875" customWidth="1"/>
    <col min="4" max="4" width="6.140625" customWidth="1"/>
    <col min="5" max="5" width="21.42578125" bestFit="1" customWidth="1"/>
    <col min="6" max="9" width="6.42578125" customWidth="1"/>
    <col min="10" max="16" width="6" customWidth="1"/>
  </cols>
  <sheetData>
    <row r="1" spans="1:14" x14ac:dyDescent="0.25">
      <c r="I1" s="200" t="s">
        <v>625</v>
      </c>
    </row>
    <row r="2" spans="1:14" ht="18.75" customHeight="1" x14ac:dyDescent="0.25">
      <c r="E2" s="4" t="s">
        <v>362</v>
      </c>
    </row>
    <row r="3" spans="1:14" ht="12" customHeight="1" x14ac:dyDescent="0.25">
      <c r="F3" s="9" t="s">
        <v>0</v>
      </c>
    </row>
    <row r="4" spans="1:14" ht="12" customHeight="1" x14ac:dyDescent="0.25">
      <c r="B4" s="15"/>
      <c r="C4" s="15"/>
      <c r="D4" s="15"/>
      <c r="E4" s="10" t="s">
        <v>2</v>
      </c>
      <c r="F4" s="39">
        <v>1</v>
      </c>
      <c r="G4" s="39">
        <v>3</v>
      </c>
      <c r="H4" s="39">
        <v>5</v>
      </c>
      <c r="I4" s="39">
        <v>7</v>
      </c>
    </row>
    <row r="5" spans="1:14" ht="12" customHeight="1" x14ac:dyDescent="0.25">
      <c r="B5" s="15"/>
      <c r="C5" s="15"/>
      <c r="D5" s="15"/>
      <c r="E5" s="10" t="s">
        <v>3</v>
      </c>
      <c r="F5" s="54" t="s">
        <v>4</v>
      </c>
      <c r="G5" s="54" t="s">
        <v>4</v>
      </c>
      <c r="H5" s="54" t="s">
        <v>4</v>
      </c>
      <c r="I5" s="54" t="s">
        <v>4</v>
      </c>
    </row>
    <row r="6" spans="1:14" ht="12" customHeight="1" x14ac:dyDescent="0.25">
      <c r="A6" s="15" t="s">
        <v>77</v>
      </c>
      <c r="B6" s="15" t="s">
        <v>77</v>
      </c>
      <c r="C6" s="15" t="s">
        <v>77</v>
      </c>
      <c r="D6" s="15" t="s">
        <v>7</v>
      </c>
      <c r="E6" s="16" t="s">
        <v>8</v>
      </c>
      <c r="F6" s="54"/>
      <c r="G6" s="54"/>
      <c r="H6" s="54"/>
      <c r="I6" s="54"/>
    </row>
    <row r="7" spans="1:14" ht="12" customHeight="1" x14ac:dyDescent="0.25">
      <c r="A7" s="57">
        <v>0</v>
      </c>
      <c r="B7" s="57">
        <v>0</v>
      </c>
      <c r="C7" s="57">
        <v>0</v>
      </c>
      <c r="D7" s="3">
        <v>1</v>
      </c>
      <c r="E7" s="61" t="s">
        <v>87</v>
      </c>
      <c r="F7" s="87"/>
      <c r="G7" s="87">
        <v>0.28680555555555554</v>
      </c>
      <c r="H7" s="87"/>
      <c r="I7" s="87">
        <v>0.66041666666666665</v>
      </c>
    </row>
    <row r="8" spans="1:14" ht="12" customHeight="1" x14ac:dyDescent="0.25">
      <c r="A8" s="57" t="s">
        <v>25</v>
      </c>
      <c r="B8" s="57">
        <v>0.70000000000000018</v>
      </c>
      <c r="C8" s="57">
        <v>0.70000000000000018</v>
      </c>
      <c r="D8" s="3">
        <v>2</v>
      </c>
      <c r="E8" s="61" t="s">
        <v>88</v>
      </c>
      <c r="F8" s="87"/>
      <c r="G8" s="87">
        <f>G7+"0:1"</f>
        <v>0.28749999999999998</v>
      </c>
      <c r="H8" s="87"/>
      <c r="I8" s="87" t="s">
        <v>25</v>
      </c>
    </row>
    <row r="9" spans="1:14" ht="12" customHeight="1" x14ac:dyDescent="0.25">
      <c r="A9" s="57">
        <v>2.9000000000000004</v>
      </c>
      <c r="B9" s="57">
        <v>3.9000000000000004</v>
      </c>
      <c r="C9" s="57">
        <v>3.9000000000000004</v>
      </c>
      <c r="D9" s="3">
        <v>3</v>
      </c>
      <c r="E9" s="61" t="s">
        <v>89</v>
      </c>
      <c r="F9" s="87"/>
      <c r="G9" s="87">
        <f>G8+"0:4"</f>
        <v>0.29027777777777775</v>
      </c>
      <c r="H9" s="87">
        <v>0.57500000000000007</v>
      </c>
      <c r="I9" s="87">
        <f>I7+"0:4"</f>
        <v>0.66319444444444442</v>
      </c>
    </row>
    <row r="10" spans="1:14" s="107" customFormat="1" ht="12" customHeight="1" x14ac:dyDescent="0.25">
      <c r="A10" s="57" t="s">
        <v>25</v>
      </c>
      <c r="B10" s="57" t="s">
        <v>25</v>
      </c>
      <c r="C10" s="57">
        <v>4.8000000000000007</v>
      </c>
      <c r="D10" s="3">
        <v>4</v>
      </c>
      <c r="E10" s="85" t="s">
        <v>90</v>
      </c>
      <c r="F10" s="62"/>
      <c r="G10" s="87">
        <f t="shared" ref="G10:G12" si="0">G9+"0:2"</f>
        <v>0.29166666666666663</v>
      </c>
      <c r="H10" s="87" t="s">
        <v>25</v>
      </c>
      <c r="I10" s="87" t="s">
        <v>25</v>
      </c>
      <c r="N10"/>
    </row>
    <row r="11" spans="1:14" s="107" customFormat="1" ht="12" customHeight="1" x14ac:dyDescent="0.25">
      <c r="A11" s="57" t="s">
        <v>25</v>
      </c>
      <c r="B11" s="57" t="s">
        <v>25</v>
      </c>
      <c r="C11" s="57">
        <v>6.3000000000000007</v>
      </c>
      <c r="D11" s="3">
        <v>5</v>
      </c>
      <c r="E11" s="184" t="s">
        <v>91</v>
      </c>
      <c r="F11" s="62"/>
      <c r="G11" s="87">
        <f t="shared" si="0"/>
        <v>0.29305555555555551</v>
      </c>
      <c r="H11" s="87" t="s">
        <v>25</v>
      </c>
      <c r="I11" s="87" t="s">
        <v>25</v>
      </c>
      <c r="N11"/>
    </row>
    <row r="12" spans="1:14" s="107" customFormat="1" ht="12" customHeight="1" x14ac:dyDescent="0.25">
      <c r="A12" s="57">
        <v>3.8000000000000007</v>
      </c>
      <c r="B12" s="57">
        <v>4.8000000000000007</v>
      </c>
      <c r="C12" s="57">
        <v>7.9</v>
      </c>
      <c r="D12" s="3">
        <v>6</v>
      </c>
      <c r="E12" s="185" t="s">
        <v>44</v>
      </c>
      <c r="F12" s="67"/>
      <c r="G12" s="90">
        <f t="shared" si="0"/>
        <v>0.2944444444444444</v>
      </c>
      <c r="H12" s="90">
        <f>H9+"0:2"</f>
        <v>0.57638888888888895</v>
      </c>
      <c r="I12" s="90">
        <f>I9+"0:2"</f>
        <v>0.6645833333333333</v>
      </c>
      <c r="N12"/>
    </row>
    <row r="13" spans="1:14" s="107" customFormat="1" ht="12" customHeight="1" x14ac:dyDescent="0.25">
      <c r="A13" s="57"/>
      <c r="B13" s="57"/>
      <c r="C13" s="57"/>
      <c r="D13" s="3"/>
      <c r="E13" s="184" t="s">
        <v>44</v>
      </c>
      <c r="F13" s="74">
        <v>0.2388888888888889</v>
      </c>
      <c r="G13" s="87">
        <f>G12+"0:1"</f>
        <v>0.29513888888888884</v>
      </c>
      <c r="H13" s="87">
        <f>H12</f>
        <v>0.57638888888888895</v>
      </c>
      <c r="I13" s="87">
        <f>I12</f>
        <v>0.6645833333333333</v>
      </c>
      <c r="N13"/>
    </row>
    <row r="14" spans="1:14" s="107" customFormat="1" ht="12" customHeight="1" x14ac:dyDescent="0.25">
      <c r="A14" s="57">
        <v>4.8000000000000007</v>
      </c>
      <c r="B14" s="57">
        <v>5.8000000000000007</v>
      </c>
      <c r="C14" s="57">
        <v>8.9</v>
      </c>
      <c r="D14" s="3">
        <v>7</v>
      </c>
      <c r="E14" s="109" t="s">
        <v>92</v>
      </c>
      <c r="F14" s="62">
        <f>F13+"0:1"</f>
        <v>0.23958333333333334</v>
      </c>
      <c r="G14" s="62">
        <f>G13+"0:1"</f>
        <v>0.29583333333333328</v>
      </c>
      <c r="H14" s="62">
        <f>H13+"0:1"</f>
        <v>0.57708333333333339</v>
      </c>
      <c r="I14" s="62">
        <f>I13+"0:1"</f>
        <v>0.66527777777777775</v>
      </c>
      <c r="N14"/>
    </row>
    <row r="15" spans="1:14" s="107" customFormat="1" ht="12" customHeight="1" x14ac:dyDescent="0.25">
      <c r="A15" s="57">
        <v>6.6999999999999993</v>
      </c>
      <c r="B15" s="57">
        <v>7.7000000000000011</v>
      </c>
      <c r="C15" s="57">
        <v>10.8</v>
      </c>
      <c r="D15" s="3">
        <v>8</v>
      </c>
      <c r="E15" s="109" t="s">
        <v>93</v>
      </c>
      <c r="F15" s="62">
        <f>F14+"0:3"</f>
        <v>0.24166666666666667</v>
      </c>
      <c r="G15" s="62">
        <f>G14+"0:3"</f>
        <v>0.29791666666666661</v>
      </c>
      <c r="H15" s="62">
        <f>H14+"0:3"</f>
        <v>0.57916666666666672</v>
      </c>
      <c r="I15" s="62">
        <f>I14+"0:3"</f>
        <v>0.66736111111111107</v>
      </c>
      <c r="N15"/>
    </row>
    <row r="16" spans="1:14" s="107" customFormat="1" ht="12" customHeight="1" x14ac:dyDescent="0.25">
      <c r="A16" s="57">
        <v>7.6999999999999993</v>
      </c>
      <c r="B16" s="57">
        <v>8.7000000000000011</v>
      </c>
      <c r="C16" s="57">
        <v>11.8</v>
      </c>
      <c r="D16" s="3">
        <v>9</v>
      </c>
      <c r="E16" s="109" t="s">
        <v>94</v>
      </c>
      <c r="F16" s="62">
        <f>F15+"0:2"</f>
        <v>0.24305555555555555</v>
      </c>
      <c r="G16" s="62">
        <f>G15+"0:2"</f>
        <v>0.29930555555555549</v>
      </c>
      <c r="H16" s="62">
        <f>H15+"0:2"</f>
        <v>0.5805555555555556</v>
      </c>
      <c r="I16" s="62">
        <f>I15+"0:2"</f>
        <v>0.66874999999999996</v>
      </c>
      <c r="N16"/>
    </row>
    <row r="17" spans="1:16" s="107" customFormat="1" ht="12" customHeight="1" x14ac:dyDescent="0.25">
      <c r="A17" s="57">
        <v>8.4</v>
      </c>
      <c r="B17" s="57">
        <v>9.4</v>
      </c>
      <c r="C17" s="57">
        <v>12.5</v>
      </c>
      <c r="D17" s="3">
        <v>10</v>
      </c>
      <c r="E17" s="109" t="s">
        <v>95</v>
      </c>
      <c r="F17" s="62">
        <f t="shared" ref="F17:I18" si="1">F16+"0:1"</f>
        <v>0.24374999999999999</v>
      </c>
      <c r="G17" s="62">
        <f t="shared" si="1"/>
        <v>0.29999999999999993</v>
      </c>
      <c r="H17" s="62">
        <f t="shared" si="1"/>
        <v>0.58125000000000004</v>
      </c>
      <c r="I17" s="62">
        <f t="shared" si="1"/>
        <v>0.6694444444444444</v>
      </c>
      <c r="N17"/>
    </row>
    <row r="18" spans="1:16" s="107" customFormat="1" ht="12" customHeight="1" x14ac:dyDescent="0.25">
      <c r="A18" s="57">
        <v>9.1999999999999993</v>
      </c>
      <c r="B18" s="57">
        <v>10.200000000000001</v>
      </c>
      <c r="C18" s="57">
        <v>13.3</v>
      </c>
      <c r="D18" s="3">
        <v>11</v>
      </c>
      <c r="E18" s="109" t="s">
        <v>96</v>
      </c>
      <c r="F18" s="62">
        <f t="shared" si="1"/>
        <v>0.24444444444444444</v>
      </c>
      <c r="G18" s="62">
        <f t="shared" si="1"/>
        <v>0.30069444444444438</v>
      </c>
      <c r="H18" s="62">
        <f t="shared" si="1"/>
        <v>0.58194444444444449</v>
      </c>
      <c r="I18" s="62">
        <f t="shared" si="1"/>
        <v>0.67013888888888884</v>
      </c>
      <c r="N18"/>
    </row>
    <row r="19" spans="1:16" s="107" customFormat="1" ht="12" customHeight="1" x14ac:dyDescent="0.25">
      <c r="A19" s="57">
        <v>11.3</v>
      </c>
      <c r="B19" s="57">
        <v>12.3</v>
      </c>
      <c r="C19" s="57">
        <v>15.399999999999999</v>
      </c>
      <c r="D19" s="3">
        <v>12</v>
      </c>
      <c r="E19" s="185" t="s">
        <v>97</v>
      </c>
      <c r="F19" s="67">
        <f>F18+"0:3"</f>
        <v>0.24652777777777776</v>
      </c>
      <c r="G19" s="67">
        <f>G18+"0:3"</f>
        <v>0.3027777777777777</v>
      </c>
      <c r="H19" s="67">
        <f>H18+"0:3"</f>
        <v>0.58402777777777781</v>
      </c>
      <c r="I19" s="67">
        <f>I18+"0:3"</f>
        <v>0.67222222222222217</v>
      </c>
      <c r="N19"/>
    </row>
    <row r="20" spans="1:16" s="107" customFormat="1" ht="12" customHeight="1" x14ac:dyDescent="0.25">
      <c r="A20" s="57"/>
      <c r="B20" s="57"/>
      <c r="C20" s="57"/>
      <c r="D20" s="3"/>
      <c r="E20" s="184" t="s">
        <v>97</v>
      </c>
      <c r="F20" s="383"/>
      <c r="G20" s="383">
        <f>G19</f>
        <v>0.3027777777777777</v>
      </c>
      <c r="H20" s="383"/>
      <c r="I20" s="383"/>
      <c r="N20"/>
    </row>
    <row r="21" spans="1:16" s="107" customFormat="1" ht="12" customHeight="1" x14ac:dyDescent="0.25">
      <c r="A21" s="57">
        <v>13.5</v>
      </c>
      <c r="B21" s="57">
        <v>14.5</v>
      </c>
      <c r="C21" s="57">
        <v>17.599999999999998</v>
      </c>
      <c r="D21" s="3">
        <v>13</v>
      </c>
      <c r="E21" s="185" t="s">
        <v>98</v>
      </c>
      <c r="F21" s="67"/>
      <c r="G21" s="67">
        <f>G20+"0:4"</f>
        <v>0.30555555555555547</v>
      </c>
      <c r="H21" s="67"/>
      <c r="I21" s="67"/>
      <c r="N21"/>
    </row>
    <row r="22" spans="1:16" ht="12" customHeight="1" x14ac:dyDescent="0.25">
      <c r="B22" s="57"/>
      <c r="C22" s="57"/>
      <c r="D22" s="57"/>
      <c r="E22" s="83"/>
    </row>
    <row r="24" spans="1:16" ht="12" customHeight="1" x14ac:dyDescent="0.25">
      <c r="B24" s="57"/>
      <c r="C24" s="57"/>
      <c r="D24" s="57"/>
      <c r="E24" s="83"/>
      <c r="F24" s="9"/>
    </row>
    <row r="25" spans="1:16" ht="12" customHeight="1" x14ac:dyDescent="0.25">
      <c r="B25" s="57"/>
      <c r="C25" s="57"/>
      <c r="D25" s="57"/>
      <c r="E25" s="28" t="s">
        <v>30</v>
      </c>
      <c r="G25" s="83"/>
      <c r="H25" s="83"/>
      <c r="I25" s="83"/>
    </row>
    <row r="26" spans="1:16" ht="12" customHeight="1" x14ac:dyDescent="0.25">
      <c r="B26" s="57"/>
      <c r="C26" s="57"/>
      <c r="D26" s="57"/>
      <c r="E26" s="13" t="s">
        <v>2</v>
      </c>
      <c r="F26" s="39">
        <v>2</v>
      </c>
      <c r="G26" s="39">
        <v>6</v>
      </c>
      <c r="H26" s="39">
        <v>8</v>
      </c>
      <c r="I26" s="39">
        <v>10</v>
      </c>
      <c r="J26" s="39">
        <v>12</v>
      </c>
    </row>
    <row r="27" spans="1:16" ht="12" customHeight="1" x14ac:dyDescent="0.25">
      <c r="B27" s="57"/>
      <c r="C27" s="57"/>
      <c r="D27" s="57"/>
      <c r="E27" s="13" t="s">
        <v>3</v>
      </c>
      <c r="F27" s="54" t="s">
        <v>4</v>
      </c>
      <c r="G27" s="54" t="s">
        <v>4</v>
      </c>
      <c r="H27" s="54" t="s">
        <v>4</v>
      </c>
      <c r="I27" s="54" t="s">
        <v>4</v>
      </c>
      <c r="J27" s="54" t="s">
        <v>4</v>
      </c>
    </row>
    <row r="28" spans="1:16" ht="12" customHeight="1" x14ac:dyDescent="0.25">
      <c r="A28" s="15" t="s">
        <v>77</v>
      </c>
      <c r="B28" s="15" t="s">
        <v>77</v>
      </c>
      <c r="C28" s="15" t="s">
        <v>77</v>
      </c>
      <c r="D28" s="15" t="s">
        <v>7</v>
      </c>
      <c r="E28" s="16" t="s">
        <v>8</v>
      </c>
      <c r="F28" s="54"/>
      <c r="G28" s="54"/>
      <c r="H28" s="54"/>
      <c r="I28" s="54"/>
      <c r="J28" s="54"/>
    </row>
    <row r="29" spans="1:16" ht="12" customHeight="1" x14ac:dyDescent="0.25">
      <c r="A29" s="57">
        <v>0</v>
      </c>
      <c r="B29" s="57">
        <v>0</v>
      </c>
      <c r="C29" s="57">
        <v>0</v>
      </c>
      <c r="D29" s="3">
        <v>13</v>
      </c>
      <c r="E29" s="111" t="s">
        <v>98</v>
      </c>
      <c r="F29" s="183"/>
      <c r="G29" s="183">
        <v>0.30694444444444441</v>
      </c>
      <c r="H29" s="183"/>
      <c r="I29" s="183"/>
      <c r="J29" s="183"/>
      <c r="P29" s="76"/>
    </row>
    <row r="30" spans="1:16" ht="12" customHeight="1" x14ac:dyDescent="0.25">
      <c r="A30" s="57"/>
      <c r="B30" s="57"/>
      <c r="C30" s="57"/>
      <c r="D30" s="57"/>
      <c r="E30" s="185" t="s">
        <v>97</v>
      </c>
      <c r="F30" s="67"/>
      <c r="G30" s="67">
        <f t="shared" ref="G30" si="2">G29+"0:3"</f>
        <v>0.30902777777777773</v>
      </c>
      <c r="H30" s="67"/>
      <c r="I30" s="90"/>
      <c r="J30" s="67"/>
      <c r="P30" s="76"/>
    </row>
    <row r="31" spans="1:16" ht="12" customHeight="1" x14ac:dyDescent="0.25">
      <c r="A31" s="57">
        <v>2.2000000000000002</v>
      </c>
      <c r="B31" s="57">
        <v>2.2000000000000002</v>
      </c>
      <c r="C31" s="57">
        <v>2.2000000000000002</v>
      </c>
      <c r="D31" s="3">
        <v>12</v>
      </c>
      <c r="E31" s="184" t="s">
        <v>97</v>
      </c>
      <c r="F31" s="74">
        <v>0.2298611111111111</v>
      </c>
      <c r="G31" s="74">
        <f>G30+"0:2"</f>
        <v>0.31041666666666662</v>
      </c>
      <c r="H31" s="74">
        <v>0.58750000000000002</v>
      </c>
      <c r="I31" s="87"/>
      <c r="J31" s="87">
        <v>0.68472222222222223</v>
      </c>
      <c r="P31" s="76"/>
    </row>
    <row r="32" spans="1:16" ht="12" customHeight="1" x14ac:dyDescent="0.25">
      <c r="A32" s="57">
        <v>4.3</v>
      </c>
      <c r="B32" s="57">
        <v>4.3</v>
      </c>
      <c r="C32" s="57">
        <v>4.3</v>
      </c>
      <c r="D32" s="3">
        <v>11</v>
      </c>
      <c r="E32" s="112" t="s">
        <v>96</v>
      </c>
      <c r="F32" s="62">
        <f>F31+"0:3"</f>
        <v>0.23194444444444443</v>
      </c>
      <c r="G32" s="62">
        <f>G31+"0:3"</f>
        <v>0.31249999999999994</v>
      </c>
      <c r="H32" s="62">
        <f>H31+"0:3"</f>
        <v>0.58958333333333335</v>
      </c>
      <c r="I32" s="62"/>
      <c r="J32" s="62">
        <f>J31+"0:3"</f>
        <v>0.68680555555555556</v>
      </c>
      <c r="P32" s="76"/>
    </row>
    <row r="33" spans="1:10" ht="12" customHeight="1" x14ac:dyDescent="0.25">
      <c r="A33" s="57">
        <v>5.0999999999999996</v>
      </c>
      <c r="B33" s="57">
        <v>5.0999999999999996</v>
      </c>
      <c r="C33" s="57">
        <v>5.0999999999999996</v>
      </c>
      <c r="D33" s="3">
        <v>10</v>
      </c>
      <c r="E33" s="112" t="s">
        <v>95</v>
      </c>
      <c r="F33" s="62">
        <f>F32+"0:1"</f>
        <v>0.23263888888888887</v>
      </c>
      <c r="G33" s="62">
        <f t="shared" ref="G33:G34" si="3">G32+"0:1"</f>
        <v>0.31319444444444439</v>
      </c>
      <c r="H33" s="62">
        <f t="shared" ref="H33:H34" si="4">H32+"0:1"</f>
        <v>0.59027777777777779</v>
      </c>
      <c r="I33" s="62"/>
      <c r="J33" s="62">
        <f t="shared" ref="J33:J34" si="5">J32+"0:1"</f>
        <v>0.6875</v>
      </c>
    </row>
    <row r="34" spans="1:10" ht="12" customHeight="1" x14ac:dyDescent="0.25">
      <c r="A34" s="57">
        <v>5.8</v>
      </c>
      <c r="B34" s="57">
        <v>5.8</v>
      </c>
      <c r="C34" s="57">
        <v>5.8</v>
      </c>
      <c r="D34" s="3">
        <v>9</v>
      </c>
      <c r="E34" s="112" t="s">
        <v>94</v>
      </c>
      <c r="F34" s="62">
        <f>F33+"0:1"</f>
        <v>0.23333333333333331</v>
      </c>
      <c r="G34" s="62">
        <f t="shared" si="3"/>
        <v>0.31388888888888883</v>
      </c>
      <c r="H34" s="62">
        <f t="shared" si="4"/>
        <v>0.59097222222222223</v>
      </c>
      <c r="I34" s="62"/>
      <c r="J34" s="62">
        <f t="shared" si="5"/>
        <v>0.68819444444444444</v>
      </c>
    </row>
    <row r="35" spans="1:10" ht="12" customHeight="1" x14ac:dyDescent="0.25">
      <c r="A35" s="57">
        <v>6.8</v>
      </c>
      <c r="B35" s="57">
        <v>6.8</v>
      </c>
      <c r="C35" s="57">
        <v>6.8</v>
      </c>
      <c r="D35" s="3">
        <v>8</v>
      </c>
      <c r="E35" s="112" t="s">
        <v>93</v>
      </c>
      <c r="F35" s="62">
        <f>F34+"0:2"</f>
        <v>0.23472222222222219</v>
      </c>
      <c r="G35" s="62">
        <f>G34+"0:2"</f>
        <v>0.31527777777777771</v>
      </c>
      <c r="H35" s="62">
        <f>H34+"0:2"</f>
        <v>0.59236111111111112</v>
      </c>
      <c r="I35" s="62"/>
      <c r="J35" s="62">
        <f>J34+"0:2"</f>
        <v>0.68958333333333333</v>
      </c>
    </row>
    <row r="36" spans="1:10" ht="12" customHeight="1" x14ac:dyDescent="0.25">
      <c r="A36" s="57">
        <v>8.6999999999999993</v>
      </c>
      <c r="B36" s="57">
        <v>8.6999999999999993</v>
      </c>
      <c r="C36" s="57">
        <v>8.6999999999999993</v>
      </c>
      <c r="D36" s="3">
        <v>7</v>
      </c>
      <c r="E36" s="109" t="s">
        <v>92</v>
      </c>
      <c r="F36" s="62">
        <f>F35+"0:3"</f>
        <v>0.23680555555555552</v>
      </c>
      <c r="G36" s="62">
        <f>G35+"0:3"</f>
        <v>0.31736111111111104</v>
      </c>
      <c r="H36" s="62">
        <f>H35+"0:3"</f>
        <v>0.59444444444444444</v>
      </c>
      <c r="I36" s="62"/>
      <c r="J36" s="62">
        <f>J35+"0:3"</f>
        <v>0.69166666666666665</v>
      </c>
    </row>
    <row r="37" spans="1:10" ht="12" customHeight="1" x14ac:dyDescent="0.25">
      <c r="A37" s="57">
        <v>9.6999999999999993</v>
      </c>
      <c r="B37" s="57">
        <v>9.6999999999999993</v>
      </c>
      <c r="C37" s="57">
        <v>9.6999999999999993</v>
      </c>
      <c r="D37" s="3">
        <v>6</v>
      </c>
      <c r="E37" s="185" t="s">
        <v>44</v>
      </c>
      <c r="F37" s="67">
        <f>F36+"0:2"</f>
        <v>0.2381944444444444</v>
      </c>
      <c r="G37" s="67">
        <f>G36+"0:2"</f>
        <v>0.31874999999999992</v>
      </c>
      <c r="H37" s="67">
        <f>H36+"0:2"</f>
        <v>0.59583333333333333</v>
      </c>
      <c r="I37" s="67"/>
      <c r="J37" s="67">
        <f>J36+"0:2"</f>
        <v>0.69305555555555554</v>
      </c>
    </row>
    <row r="38" spans="1:10" ht="12" customHeight="1" x14ac:dyDescent="0.25">
      <c r="A38" s="57"/>
      <c r="B38" s="57"/>
      <c r="C38" s="57"/>
      <c r="D38" s="3"/>
      <c r="E38" s="184" t="s">
        <v>44</v>
      </c>
      <c r="F38" s="87"/>
      <c r="G38" s="87">
        <f>G37</f>
        <v>0.31874999999999992</v>
      </c>
      <c r="H38" s="87">
        <f>H37+"0:3"</f>
        <v>0.59791666666666665</v>
      </c>
      <c r="I38" s="87">
        <v>0.65416666666666667</v>
      </c>
      <c r="J38" s="87"/>
    </row>
    <row r="39" spans="1:10" ht="12" customHeight="1" x14ac:dyDescent="0.25">
      <c r="A39" s="57" t="s">
        <v>25</v>
      </c>
      <c r="B39" s="57" t="s">
        <v>25</v>
      </c>
      <c r="C39" s="57">
        <v>11.3</v>
      </c>
      <c r="D39" s="3">
        <v>5</v>
      </c>
      <c r="E39" s="184" t="s">
        <v>91</v>
      </c>
      <c r="F39" s="87"/>
      <c r="G39" s="87" t="s">
        <v>25</v>
      </c>
      <c r="H39" s="87">
        <f>H38+"0:2"</f>
        <v>0.59930555555555554</v>
      </c>
      <c r="I39" s="87" t="s">
        <v>25</v>
      </c>
      <c r="J39" s="87"/>
    </row>
    <row r="40" spans="1:10" ht="12" customHeight="1" x14ac:dyDescent="0.25">
      <c r="A40" s="57" t="s">
        <v>25</v>
      </c>
      <c r="B40" s="57" t="s">
        <v>25</v>
      </c>
      <c r="C40" s="57">
        <v>12.8</v>
      </c>
      <c r="D40" s="3">
        <v>4</v>
      </c>
      <c r="E40" s="85" t="s">
        <v>90</v>
      </c>
      <c r="F40" s="87"/>
      <c r="G40" s="87" t="s">
        <v>25</v>
      </c>
      <c r="H40" s="87">
        <f>H39+"0:2"</f>
        <v>0.60069444444444442</v>
      </c>
      <c r="I40" s="87" t="s">
        <v>25</v>
      </c>
      <c r="J40" s="87"/>
    </row>
    <row r="41" spans="1:10" ht="12" customHeight="1" x14ac:dyDescent="0.25">
      <c r="A41" s="57">
        <v>10.6</v>
      </c>
      <c r="B41" s="57">
        <v>10.6</v>
      </c>
      <c r="C41" s="57">
        <v>13.7</v>
      </c>
      <c r="D41" s="3">
        <v>3</v>
      </c>
      <c r="E41" s="65" t="s">
        <v>89</v>
      </c>
      <c r="F41" s="87"/>
      <c r="G41" s="87">
        <f>G38+"0:2"</f>
        <v>0.32013888888888881</v>
      </c>
      <c r="H41" s="87">
        <f>H40+"0:2"</f>
        <v>0.6020833333333333</v>
      </c>
      <c r="I41" s="87">
        <f>I38+"0:2"</f>
        <v>0.65555555555555556</v>
      </c>
      <c r="J41" s="87"/>
    </row>
    <row r="42" spans="1:10" ht="12" customHeight="1" x14ac:dyDescent="0.25">
      <c r="A42" s="57" t="s">
        <v>25</v>
      </c>
      <c r="B42" s="57">
        <v>13.8</v>
      </c>
      <c r="C42" s="57">
        <v>16.899999999999999</v>
      </c>
      <c r="D42" s="3">
        <v>2</v>
      </c>
      <c r="E42" s="65" t="s">
        <v>88</v>
      </c>
      <c r="F42" s="87"/>
      <c r="G42" s="87"/>
      <c r="H42" s="87"/>
      <c r="I42" s="87">
        <f>I41+"0:4"</f>
        <v>0.65833333333333333</v>
      </c>
      <c r="J42" s="87"/>
    </row>
    <row r="43" spans="1:10" ht="12" customHeight="1" x14ac:dyDescent="0.25">
      <c r="A43" s="57">
        <v>13.5</v>
      </c>
      <c r="B43" s="57">
        <v>14.5</v>
      </c>
      <c r="C43" s="57">
        <v>17.600000000000001</v>
      </c>
      <c r="D43" s="3">
        <v>1</v>
      </c>
      <c r="E43" s="66" t="s">
        <v>87</v>
      </c>
      <c r="F43" s="186"/>
      <c r="G43" s="186"/>
      <c r="H43" s="186"/>
      <c r="I43" s="186">
        <f>I42+"0:2"</f>
        <v>0.65972222222222221</v>
      </c>
      <c r="J43" s="186"/>
    </row>
    <row r="45" spans="1:10" ht="12" customHeight="1" x14ac:dyDescent="0.25">
      <c r="F45" s="6"/>
    </row>
    <row r="46" spans="1:10" ht="12" customHeight="1" x14ac:dyDescent="0.25">
      <c r="F46" s="120"/>
    </row>
  </sheetData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workbookViewId="0">
      <selection activeCell="E2" sqref="E2"/>
    </sheetView>
  </sheetViews>
  <sheetFormatPr defaultRowHeight="13.5" customHeight="1" x14ac:dyDescent="0.25"/>
  <cols>
    <col min="1" max="3" width="4.5703125" customWidth="1"/>
    <col min="4" max="4" width="5.5703125" style="116" customWidth="1"/>
    <col min="5" max="5" width="30.42578125" customWidth="1"/>
    <col min="6" max="32" width="6.42578125" customWidth="1"/>
  </cols>
  <sheetData>
    <row r="1" spans="1:13" ht="13.5" customHeight="1" x14ac:dyDescent="0.25">
      <c r="M1" s="200" t="s">
        <v>771</v>
      </c>
    </row>
    <row r="2" spans="1:13" ht="16.5" customHeight="1" x14ac:dyDescent="0.25">
      <c r="B2" s="2"/>
      <c r="C2" s="3"/>
      <c r="D2" s="3"/>
      <c r="E2" s="4" t="s">
        <v>458</v>
      </c>
      <c r="F2" s="69"/>
      <c r="G2" s="70"/>
      <c r="H2" s="70"/>
      <c r="I2" s="70"/>
    </row>
    <row r="3" spans="1:13" ht="13.5" customHeight="1" x14ac:dyDescent="0.25">
      <c r="B3" s="2"/>
      <c r="C3" s="3"/>
      <c r="D3" s="3"/>
      <c r="E3" s="4"/>
      <c r="F3" s="9" t="s">
        <v>0</v>
      </c>
      <c r="G3" s="70"/>
      <c r="H3" s="70"/>
      <c r="I3" s="70"/>
    </row>
    <row r="4" spans="1:13" ht="12.75" customHeight="1" x14ac:dyDescent="0.25">
      <c r="B4" s="2"/>
      <c r="C4" s="3"/>
      <c r="D4" s="3"/>
      <c r="E4" s="10" t="s">
        <v>2</v>
      </c>
      <c r="F4" s="39">
        <v>1</v>
      </c>
      <c r="G4" s="39">
        <v>3</v>
      </c>
      <c r="H4" s="39">
        <v>5</v>
      </c>
      <c r="I4" s="39">
        <v>7</v>
      </c>
      <c r="J4" s="39">
        <v>9</v>
      </c>
      <c r="K4" s="39">
        <v>11</v>
      </c>
      <c r="L4" s="39">
        <v>13</v>
      </c>
      <c r="M4" s="39">
        <v>15</v>
      </c>
    </row>
    <row r="5" spans="1:13" ht="12.75" customHeight="1" x14ac:dyDescent="0.25">
      <c r="B5" s="2"/>
      <c r="C5" s="3"/>
      <c r="D5" s="3"/>
      <c r="E5" s="13" t="s">
        <v>3</v>
      </c>
      <c r="F5" s="54" t="s">
        <v>4</v>
      </c>
      <c r="G5" s="54" t="s">
        <v>4</v>
      </c>
      <c r="H5" s="54" t="s">
        <v>4</v>
      </c>
      <c r="I5" s="54" t="s">
        <v>4</v>
      </c>
      <c r="J5" s="54" t="s">
        <v>4</v>
      </c>
      <c r="K5" s="54" t="s">
        <v>4</v>
      </c>
      <c r="L5" s="54" t="s">
        <v>4</v>
      </c>
      <c r="M5" s="54" t="s">
        <v>4</v>
      </c>
    </row>
    <row r="6" spans="1:13" ht="12.75" customHeight="1" x14ac:dyDescent="0.25">
      <c r="A6" s="15" t="s">
        <v>6</v>
      </c>
      <c r="B6" s="15" t="s">
        <v>6</v>
      </c>
      <c r="C6" s="15" t="s">
        <v>6</v>
      </c>
      <c r="D6" s="3" t="s">
        <v>7</v>
      </c>
      <c r="E6" s="16" t="s">
        <v>8</v>
      </c>
      <c r="F6" s="17"/>
      <c r="G6" s="17"/>
      <c r="H6" s="17"/>
      <c r="I6" s="17"/>
      <c r="J6" s="17">
        <v>25</v>
      </c>
      <c r="K6" s="17"/>
      <c r="L6" s="17"/>
      <c r="M6" s="17"/>
    </row>
    <row r="7" spans="1:13" ht="12.75" customHeight="1" x14ac:dyDescent="0.25">
      <c r="A7" s="57">
        <v>0</v>
      </c>
      <c r="B7" s="57">
        <v>0</v>
      </c>
      <c r="C7" s="57">
        <v>0</v>
      </c>
      <c r="D7" s="3">
        <v>1</v>
      </c>
      <c r="E7" s="113" t="s">
        <v>32</v>
      </c>
      <c r="F7" s="59">
        <v>0.21527777777777779</v>
      </c>
      <c r="G7" s="59">
        <v>0.26527777777777778</v>
      </c>
      <c r="H7" s="59">
        <v>0.3576388888888889</v>
      </c>
      <c r="I7" s="59">
        <v>0.44444444444444442</v>
      </c>
      <c r="J7" s="59">
        <v>0.56944444444444442</v>
      </c>
      <c r="K7" s="59">
        <v>0.61111111111111105</v>
      </c>
      <c r="L7" s="59">
        <v>0.66666666666666663</v>
      </c>
      <c r="M7" s="59">
        <v>0.73611111111111116</v>
      </c>
    </row>
    <row r="8" spans="1:13" ht="12.75" customHeight="1" x14ac:dyDescent="0.25">
      <c r="A8" s="57">
        <v>1.100000000000005</v>
      </c>
      <c r="B8" s="57">
        <v>1.100000000000005</v>
      </c>
      <c r="C8" s="57">
        <v>1.100000000000005</v>
      </c>
      <c r="D8" s="3">
        <v>2</v>
      </c>
      <c r="E8" s="109" t="s">
        <v>33</v>
      </c>
      <c r="F8" s="62">
        <f t="shared" ref="F8:M8" si="0">F7+"0:2"</f>
        <v>0.21666666666666667</v>
      </c>
      <c r="G8" s="62">
        <f t="shared" si="0"/>
        <v>0.26666666666666666</v>
      </c>
      <c r="H8" s="62">
        <f t="shared" si="0"/>
        <v>0.35902777777777778</v>
      </c>
      <c r="I8" s="62">
        <f t="shared" si="0"/>
        <v>0.4458333333333333</v>
      </c>
      <c r="J8" s="62">
        <f t="shared" si="0"/>
        <v>0.5708333333333333</v>
      </c>
      <c r="K8" s="62">
        <f t="shared" si="0"/>
        <v>0.61249999999999993</v>
      </c>
      <c r="L8" s="62">
        <f t="shared" si="0"/>
        <v>0.66805555555555551</v>
      </c>
      <c r="M8" s="62">
        <f t="shared" si="0"/>
        <v>0.73750000000000004</v>
      </c>
    </row>
    <row r="9" spans="1:13" ht="12.75" customHeight="1" x14ac:dyDescent="0.25">
      <c r="A9" s="57">
        <v>1.6</v>
      </c>
      <c r="B9" s="57">
        <v>1.6</v>
      </c>
      <c r="C9" s="57">
        <v>1.6</v>
      </c>
      <c r="D9" s="3">
        <v>3</v>
      </c>
      <c r="E9" s="114" t="s">
        <v>34</v>
      </c>
      <c r="F9" s="64">
        <f t="shared" ref="F9:M9" si="1">F8+"0:1"</f>
        <v>0.21736111111111112</v>
      </c>
      <c r="G9" s="64">
        <f t="shared" si="1"/>
        <v>0.2673611111111111</v>
      </c>
      <c r="H9" s="64">
        <f t="shared" si="1"/>
        <v>0.35972222222222222</v>
      </c>
      <c r="I9" s="64">
        <f t="shared" si="1"/>
        <v>0.44652777777777775</v>
      </c>
      <c r="J9" s="64">
        <f t="shared" si="1"/>
        <v>0.57152777777777775</v>
      </c>
      <c r="K9" s="64">
        <f t="shared" si="1"/>
        <v>0.61319444444444438</v>
      </c>
      <c r="L9" s="64">
        <f t="shared" si="1"/>
        <v>0.66874999999999996</v>
      </c>
      <c r="M9" s="64">
        <f t="shared" si="1"/>
        <v>0.73819444444444449</v>
      </c>
    </row>
    <row r="10" spans="1:13" ht="12.75" customHeight="1" x14ac:dyDescent="0.25">
      <c r="A10" s="57"/>
      <c r="B10" s="57"/>
      <c r="C10" s="57"/>
      <c r="D10" s="3"/>
      <c r="E10" s="111" t="s">
        <v>34</v>
      </c>
      <c r="F10" s="59">
        <f t="shared" ref="F10:M10" si="2">F9+"0:2"</f>
        <v>0.21875</v>
      </c>
      <c r="G10" s="59">
        <f t="shared" si="2"/>
        <v>0.26874999999999999</v>
      </c>
      <c r="H10" s="59">
        <f t="shared" si="2"/>
        <v>0.3611111111111111</v>
      </c>
      <c r="I10" s="59">
        <f t="shared" si="2"/>
        <v>0.44791666666666663</v>
      </c>
      <c r="J10" s="59">
        <f t="shared" si="2"/>
        <v>0.57291666666666663</v>
      </c>
      <c r="K10" s="59">
        <f t="shared" si="2"/>
        <v>0.61458333333333326</v>
      </c>
      <c r="L10" s="59">
        <f t="shared" si="2"/>
        <v>0.67013888888888884</v>
      </c>
      <c r="M10" s="59">
        <f t="shared" si="2"/>
        <v>0.73958333333333337</v>
      </c>
    </row>
    <row r="11" spans="1:13" ht="12.75" customHeight="1" x14ac:dyDescent="0.25">
      <c r="A11" s="57">
        <v>3.9</v>
      </c>
      <c r="B11" s="57">
        <v>3.9</v>
      </c>
      <c r="C11" s="57">
        <v>3.9</v>
      </c>
      <c r="D11" s="3">
        <v>4</v>
      </c>
      <c r="E11" s="112" t="s">
        <v>100</v>
      </c>
      <c r="F11" s="62">
        <f t="shared" ref="F11:M11" si="3">F10+"0:3"</f>
        <v>0.22083333333333333</v>
      </c>
      <c r="G11" s="62">
        <f t="shared" si="3"/>
        <v>0.27083333333333331</v>
      </c>
      <c r="H11" s="62">
        <f t="shared" si="3"/>
        <v>0.36319444444444443</v>
      </c>
      <c r="I11" s="62">
        <f t="shared" si="3"/>
        <v>0.44999999999999996</v>
      </c>
      <c r="J11" s="62">
        <f t="shared" si="3"/>
        <v>0.57499999999999996</v>
      </c>
      <c r="K11" s="62">
        <f t="shared" si="3"/>
        <v>0.61666666666666659</v>
      </c>
      <c r="L11" s="62">
        <f t="shared" si="3"/>
        <v>0.67222222222222217</v>
      </c>
      <c r="M11" s="62">
        <f t="shared" si="3"/>
        <v>0.7416666666666667</v>
      </c>
    </row>
    <row r="12" spans="1:13" ht="12.75" customHeight="1" x14ac:dyDescent="0.25">
      <c r="A12" s="57">
        <v>5.6999999999999993</v>
      </c>
      <c r="B12" s="57">
        <v>5.6999999999999993</v>
      </c>
      <c r="C12" s="57">
        <v>5.6999999999999993</v>
      </c>
      <c r="D12" s="3">
        <v>5</v>
      </c>
      <c r="E12" s="112" t="s">
        <v>101</v>
      </c>
      <c r="F12" s="62">
        <f t="shared" ref="F12:M14" si="4">F11+"0:2"</f>
        <v>0.22222222222222221</v>
      </c>
      <c r="G12" s="62">
        <f t="shared" si="4"/>
        <v>0.2722222222222222</v>
      </c>
      <c r="H12" s="62">
        <f t="shared" si="4"/>
        <v>0.36458333333333331</v>
      </c>
      <c r="I12" s="62">
        <f t="shared" si="4"/>
        <v>0.45138888888888884</v>
      </c>
      <c r="J12" s="62">
        <f t="shared" si="4"/>
        <v>0.57638888888888884</v>
      </c>
      <c r="K12" s="62">
        <f t="shared" si="4"/>
        <v>0.61805555555555547</v>
      </c>
      <c r="L12" s="62">
        <f t="shared" si="4"/>
        <v>0.67361111111111105</v>
      </c>
      <c r="M12" s="62">
        <f t="shared" si="4"/>
        <v>0.74305555555555558</v>
      </c>
    </row>
    <row r="13" spans="1:13" ht="12.75" customHeight="1" x14ac:dyDescent="0.25">
      <c r="A13" s="57">
        <v>7</v>
      </c>
      <c r="B13" s="57">
        <v>7</v>
      </c>
      <c r="C13" s="57">
        <v>7</v>
      </c>
      <c r="D13" s="3">
        <v>6</v>
      </c>
      <c r="E13" s="112" t="s">
        <v>102</v>
      </c>
      <c r="F13" s="62">
        <f t="shared" si="4"/>
        <v>0.22361111111111109</v>
      </c>
      <c r="G13" s="62">
        <f t="shared" si="4"/>
        <v>0.27361111111111108</v>
      </c>
      <c r="H13" s="62">
        <f t="shared" si="4"/>
        <v>0.3659722222222222</v>
      </c>
      <c r="I13" s="62">
        <f t="shared" si="4"/>
        <v>0.45277777777777772</v>
      </c>
      <c r="J13" s="62">
        <f t="shared" si="4"/>
        <v>0.57777777777777772</v>
      </c>
      <c r="K13" s="62">
        <f t="shared" si="4"/>
        <v>0.61944444444444435</v>
      </c>
      <c r="L13" s="62">
        <f t="shared" si="4"/>
        <v>0.67499999999999993</v>
      </c>
      <c r="M13" s="62">
        <f t="shared" si="4"/>
        <v>0.74444444444444446</v>
      </c>
    </row>
    <row r="14" spans="1:13" ht="12.75" customHeight="1" x14ac:dyDescent="0.25">
      <c r="A14" s="57">
        <v>8.5</v>
      </c>
      <c r="B14" s="57">
        <v>8.5</v>
      </c>
      <c r="C14" s="57">
        <v>8.5</v>
      </c>
      <c r="D14" s="3">
        <v>7</v>
      </c>
      <c r="E14" s="112" t="s">
        <v>103</v>
      </c>
      <c r="F14" s="62">
        <f>F13+"0:2"</f>
        <v>0.22499999999999998</v>
      </c>
      <c r="G14" s="62">
        <f>G13+"0:3"</f>
        <v>0.27569444444444441</v>
      </c>
      <c r="H14" s="62">
        <f t="shared" si="4"/>
        <v>0.36736111111111108</v>
      </c>
      <c r="I14" s="62">
        <f t="shared" si="4"/>
        <v>0.45416666666666661</v>
      </c>
      <c r="J14" s="62">
        <f t="shared" si="4"/>
        <v>0.57916666666666661</v>
      </c>
      <c r="K14" s="62">
        <f t="shared" si="4"/>
        <v>0.62083333333333324</v>
      </c>
      <c r="L14" s="62">
        <f t="shared" si="4"/>
        <v>0.67638888888888882</v>
      </c>
      <c r="M14" s="62">
        <f t="shared" si="4"/>
        <v>0.74583333333333335</v>
      </c>
    </row>
    <row r="15" spans="1:13" ht="12.75" customHeight="1" x14ac:dyDescent="0.25">
      <c r="A15" s="57">
        <v>10.7</v>
      </c>
      <c r="B15" s="57" t="s">
        <v>25</v>
      </c>
      <c r="C15" s="57" t="s">
        <v>25</v>
      </c>
      <c r="D15" s="3">
        <v>8</v>
      </c>
      <c r="E15" s="112" t="s">
        <v>104</v>
      </c>
      <c r="F15" s="62" t="s">
        <v>25</v>
      </c>
      <c r="G15" s="62" t="s">
        <v>25</v>
      </c>
      <c r="H15" s="62">
        <f>H14+"0:3"</f>
        <v>0.36944444444444441</v>
      </c>
      <c r="I15" s="62" t="s">
        <v>25</v>
      </c>
      <c r="J15" s="62">
        <f>J14+"0:3"</f>
        <v>0.58124999999999993</v>
      </c>
      <c r="K15" s="62" t="s">
        <v>25</v>
      </c>
      <c r="L15" s="62">
        <f>L14+"0:3"</f>
        <v>0.67847222222222214</v>
      </c>
      <c r="M15" s="62" t="s">
        <v>25</v>
      </c>
    </row>
    <row r="16" spans="1:13" ht="12.75" customHeight="1" x14ac:dyDescent="0.25">
      <c r="A16" s="57">
        <v>12.2</v>
      </c>
      <c r="B16" s="57" t="s">
        <v>25</v>
      </c>
      <c r="C16" s="57" t="s">
        <v>25</v>
      </c>
      <c r="D16" s="3">
        <v>9</v>
      </c>
      <c r="E16" s="112" t="s">
        <v>105</v>
      </c>
      <c r="F16" s="62" t="s">
        <v>25</v>
      </c>
      <c r="G16" s="62" t="s">
        <v>25</v>
      </c>
      <c r="H16" s="62">
        <f>H15+"0:2"</f>
        <v>0.37083333333333329</v>
      </c>
      <c r="I16" s="62" t="s">
        <v>25</v>
      </c>
      <c r="J16" s="62">
        <f>J15+"0:2"</f>
        <v>0.58263888888888882</v>
      </c>
      <c r="K16" s="62" t="s">
        <v>25</v>
      </c>
      <c r="L16" s="62">
        <f>L15+"0:2"</f>
        <v>0.67986111111111103</v>
      </c>
      <c r="M16" s="62" t="s">
        <v>25</v>
      </c>
    </row>
    <row r="17" spans="1:13" ht="12.75" customHeight="1" x14ac:dyDescent="0.25">
      <c r="A17" s="57" t="s">
        <v>25</v>
      </c>
      <c r="B17" s="57">
        <v>10.3</v>
      </c>
      <c r="C17" s="57">
        <v>10.3</v>
      </c>
      <c r="D17" s="3">
        <v>10</v>
      </c>
      <c r="E17" s="112" t="s">
        <v>106</v>
      </c>
      <c r="F17" s="62">
        <f>F14+"0:3"</f>
        <v>0.2270833333333333</v>
      </c>
      <c r="G17" s="62" t="s">
        <v>25</v>
      </c>
      <c r="H17" s="62" t="s">
        <v>25</v>
      </c>
      <c r="I17" s="62">
        <f>I14+"0:3"</f>
        <v>0.45624999999999993</v>
      </c>
      <c r="J17" s="62" t="s">
        <v>25</v>
      </c>
      <c r="K17" s="62">
        <f>K14+"0:3"</f>
        <v>0.62291666666666656</v>
      </c>
      <c r="L17" s="62" t="s">
        <v>25</v>
      </c>
      <c r="M17" s="62">
        <f>M14+"0:3"</f>
        <v>0.74791666666666667</v>
      </c>
    </row>
    <row r="18" spans="1:13" ht="12.75" customHeight="1" x14ac:dyDescent="0.25">
      <c r="A18" s="57">
        <v>13.6</v>
      </c>
      <c r="B18" s="57">
        <v>11.6</v>
      </c>
      <c r="C18" s="57">
        <v>11.6</v>
      </c>
      <c r="D18" s="3">
        <v>11</v>
      </c>
      <c r="E18" s="112" t="s">
        <v>107</v>
      </c>
      <c r="F18" s="62">
        <f>F17+"0:2"</f>
        <v>0.22847222222222219</v>
      </c>
      <c r="G18" s="62" t="s">
        <v>25</v>
      </c>
      <c r="H18" s="62">
        <f>H16+"0:3"</f>
        <v>0.37291666666666662</v>
      </c>
      <c r="I18" s="62">
        <f>I17+"0:2"</f>
        <v>0.45763888888888882</v>
      </c>
      <c r="J18" s="62">
        <f>J16+"0:3"</f>
        <v>0.58472222222222214</v>
      </c>
      <c r="K18" s="62">
        <f>K17+"0:2"</f>
        <v>0.62430555555555545</v>
      </c>
      <c r="L18" s="62">
        <f>L16+"0:3"</f>
        <v>0.68194444444444435</v>
      </c>
      <c r="M18" s="62">
        <f>M17+"0:2"</f>
        <v>0.74930555555555556</v>
      </c>
    </row>
    <row r="19" spans="1:13" ht="12.75" customHeight="1" x14ac:dyDescent="0.25">
      <c r="A19" s="57">
        <v>13.9</v>
      </c>
      <c r="B19" s="57">
        <v>11.9</v>
      </c>
      <c r="C19" s="57">
        <v>11.9</v>
      </c>
      <c r="D19" s="3">
        <v>12</v>
      </c>
      <c r="E19" s="112" t="s">
        <v>97</v>
      </c>
      <c r="F19" s="62">
        <f>F18+"0:1"</f>
        <v>0.22916666666666663</v>
      </c>
      <c r="G19" s="62" t="s">
        <v>25</v>
      </c>
      <c r="H19" s="62">
        <f>H18+"0:1"</f>
        <v>0.37361111111111106</v>
      </c>
      <c r="I19" s="62">
        <f>I18+"0:2"</f>
        <v>0.4590277777777777</v>
      </c>
      <c r="J19" s="62">
        <f>J18+"0:2"</f>
        <v>0.58611111111111103</v>
      </c>
      <c r="K19" s="62">
        <f>K18+"0:2"</f>
        <v>0.62569444444444433</v>
      </c>
      <c r="L19" s="62">
        <f>L18+"0:2"</f>
        <v>0.68333333333333324</v>
      </c>
      <c r="M19" s="62">
        <f>M18+"0:2"</f>
        <v>0.75069444444444444</v>
      </c>
    </row>
    <row r="20" spans="1:13" ht="12.75" customHeight="1" x14ac:dyDescent="0.25">
      <c r="A20" s="57">
        <v>16.100000000000001</v>
      </c>
      <c r="B20" s="57" t="s">
        <v>25</v>
      </c>
      <c r="C20" s="57" t="s">
        <v>25</v>
      </c>
      <c r="D20" s="3">
        <v>13</v>
      </c>
      <c r="E20" s="112" t="s">
        <v>98</v>
      </c>
      <c r="F20" s="62"/>
      <c r="G20" s="62" t="s">
        <v>25</v>
      </c>
      <c r="H20" s="62"/>
      <c r="I20" s="62" t="s">
        <v>25</v>
      </c>
      <c r="J20" s="62">
        <f>J19+"0:3"</f>
        <v>0.58819444444444435</v>
      </c>
      <c r="K20" s="62" t="s">
        <v>25</v>
      </c>
      <c r="L20" s="62">
        <f>L19+"0:3"</f>
        <v>0.68541666666666656</v>
      </c>
      <c r="M20" s="62" t="s">
        <v>25</v>
      </c>
    </row>
    <row r="21" spans="1:13" ht="12.75" customHeight="1" x14ac:dyDescent="0.25">
      <c r="A21" s="57"/>
      <c r="B21" s="57">
        <v>12.2</v>
      </c>
      <c r="C21" s="57">
        <v>12.2</v>
      </c>
      <c r="D21" s="3">
        <v>14</v>
      </c>
      <c r="E21" s="112" t="s">
        <v>107</v>
      </c>
      <c r="F21" s="110"/>
      <c r="G21" s="62" t="s">
        <v>25</v>
      </c>
      <c r="H21" s="62"/>
      <c r="I21" s="62">
        <f>I19+"0:1"</f>
        <v>0.45972222222222214</v>
      </c>
      <c r="J21" s="62"/>
      <c r="K21" s="62">
        <f>K19+"0:1"</f>
        <v>0.62638888888888877</v>
      </c>
      <c r="L21" s="62"/>
      <c r="M21" s="62">
        <f>M19+"0:1"</f>
        <v>0.75138888888888888</v>
      </c>
    </row>
    <row r="22" spans="1:13" ht="12.75" customHeight="1" x14ac:dyDescent="0.25">
      <c r="B22" s="57">
        <v>13.6</v>
      </c>
      <c r="C22" s="57">
        <v>13.6</v>
      </c>
      <c r="D22" s="3">
        <v>15</v>
      </c>
      <c r="E22" s="112" t="s">
        <v>105</v>
      </c>
      <c r="F22" s="110"/>
      <c r="G22" s="62" t="s">
        <v>25</v>
      </c>
      <c r="H22" s="62"/>
      <c r="I22" s="62">
        <f>I21+"0:2"</f>
        <v>0.46111111111111103</v>
      </c>
      <c r="J22" s="62"/>
      <c r="K22" s="62">
        <f>K21+"0:2"</f>
        <v>0.62777777777777766</v>
      </c>
      <c r="L22" s="62"/>
      <c r="M22" s="62">
        <f>M21+"0:2"</f>
        <v>0.75277777777777777</v>
      </c>
    </row>
    <row r="23" spans="1:13" ht="12.75" customHeight="1" x14ac:dyDescent="0.25">
      <c r="B23" s="57">
        <v>15</v>
      </c>
      <c r="C23" s="57">
        <v>15</v>
      </c>
      <c r="D23" s="3">
        <v>16</v>
      </c>
      <c r="E23" s="112" t="s">
        <v>108</v>
      </c>
      <c r="F23" s="110"/>
      <c r="G23" s="62">
        <f>G14+"0:4"</f>
        <v>0.27847222222222218</v>
      </c>
      <c r="H23" s="62"/>
      <c r="I23" s="62">
        <f>I22+"0:2"</f>
        <v>0.46249999999999991</v>
      </c>
      <c r="J23" s="62"/>
      <c r="K23" s="62">
        <f>K22+"0:2"</f>
        <v>0.62916666666666654</v>
      </c>
      <c r="L23" s="62"/>
      <c r="M23" s="62">
        <f>M22+"0:2"</f>
        <v>0.75416666666666665</v>
      </c>
    </row>
    <row r="24" spans="1:13" ht="12.75" customHeight="1" x14ac:dyDescent="0.25">
      <c r="B24" s="57">
        <v>16.100000000000001</v>
      </c>
      <c r="C24" s="57">
        <v>16.100000000000001</v>
      </c>
      <c r="D24" s="3">
        <v>17</v>
      </c>
      <c r="E24" s="112" t="s">
        <v>109</v>
      </c>
      <c r="F24" s="110"/>
      <c r="G24" s="62">
        <f>G23+"0:2"</f>
        <v>0.27986111111111106</v>
      </c>
      <c r="H24" s="62"/>
      <c r="I24" s="62">
        <f>I23+"0:2"</f>
        <v>0.4638888888888888</v>
      </c>
      <c r="J24" s="62"/>
      <c r="K24" s="62">
        <f>K23+"0:2"</f>
        <v>0.63055555555555542</v>
      </c>
      <c r="L24" s="62"/>
      <c r="M24" s="62">
        <f>M23+"0:2"</f>
        <v>0.75555555555555554</v>
      </c>
    </row>
    <row r="25" spans="1:13" ht="12.75" customHeight="1" x14ac:dyDescent="0.25">
      <c r="B25" s="57">
        <v>17.100000000000001</v>
      </c>
      <c r="C25" s="57">
        <v>17.100000000000001</v>
      </c>
      <c r="D25" s="3">
        <v>18</v>
      </c>
      <c r="E25" s="112" t="s">
        <v>110</v>
      </c>
      <c r="F25" s="110"/>
      <c r="G25" s="62">
        <f>G24+"0:1"</f>
        <v>0.2805555555555555</v>
      </c>
      <c r="H25" s="62"/>
      <c r="I25" s="62">
        <f>I24+"0:1"</f>
        <v>0.46458333333333324</v>
      </c>
      <c r="J25" s="62"/>
      <c r="K25" s="62">
        <f>K24+"0:1"</f>
        <v>0.63124999999999987</v>
      </c>
      <c r="L25" s="62"/>
      <c r="M25" s="62">
        <f>M24+"0:1"</f>
        <v>0.75624999999999998</v>
      </c>
    </row>
    <row r="26" spans="1:13" ht="12.75" customHeight="1" x14ac:dyDescent="0.25">
      <c r="B26" s="57">
        <v>18.2</v>
      </c>
      <c r="C26" s="57">
        <v>18.2</v>
      </c>
      <c r="D26" s="3">
        <v>19</v>
      </c>
      <c r="E26" s="112" t="s">
        <v>765</v>
      </c>
      <c r="F26" s="110"/>
      <c r="G26" s="62">
        <f>G25+"0:2"</f>
        <v>0.28194444444444439</v>
      </c>
      <c r="H26" s="62"/>
      <c r="I26" s="62">
        <f>I25+"0:2"</f>
        <v>0.46597222222222212</v>
      </c>
      <c r="J26" s="62"/>
      <c r="K26" s="62">
        <f>K25+"0:2"</f>
        <v>0.63263888888888875</v>
      </c>
      <c r="L26" s="62"/>
      <c r="M26" s="62">
        <f>M25+"0:2"</f>
        <v>0.75763888888888886</v>
      </c>
    </row>
    <row r="27" spans="1:13" ht="12.75" customHeight="1" x14ac:dyDescent="0.25">
      <c r="B27" s="57">
        <v>18.7</v>
      </c>
      <c r="C27" s="57">
        <v>18.7</v>
      </c>
      <c r="D27" s="3">
        <v>20</v>
      </c>
      <c r="E27" s="112" t="s">
        <v>111</v>
      </c>
      <c r="F27" s="110"/>
      <c r="G27" s="62">
        <f>G26+"0:2"</f>
        <v>0.28333333333333327</v>
      </c>
      <c r="H27" s="62"/>
      <c r="I27" s="62">
        <f>I26+"0:1"</f>
        <v>0.46666666666666656</v>
      </c>
      <c r="J27" s="62"/>
      <c r="K27" s="62">
        <f>K26+"0:1"</f>
        <v>0.63333333333333319</v>
      </c>
      <c r="L27" s="62"/>
      <c r="M27" s="62">
        <f>M26+"0:1"</f>
        <v>0.7583333333333333</v>
      </c>
    </row>
    <row r="28" spans="1:13" ht="12.75" customHeight="1" x14ac:dyDescent="0.25">
      <c r="B28" s="57">
        <v>19.2</v>
      </c>
      <c r="C28" s="40" t="s">
        <v>25</v>
      </c>
      <c r="D28" s="3">
        <v>21</v>
      </c>
      <c r="E28" s="112" t="s">
        <v>765</v>
      </c>
      <c r="F28" s="110"/>
      <c r="G28" s="62">
        <f>G27+"0:1"</f>
        <v>0.28402777777777771</v>
      </c>
      <c r="H28" s="62"/>
      <c r="I28" s="62" t="s">
        <v>25</v>
      </c>
      <c r="J28" s="62"/>
      <c r="K28" s="62" t="s">
        <v>25</v>
      </c>
      <c r="L28" s="62"/>
      <c r="M28" s="62" t="s">
        <v>25</v>
      </c>
    </row>
    <row r="29" spans="1:13" ht="12.75" customHeight="1" x14ac:dyDescent="0.25">
      <c r="B29" s="57">
        <v>20.3</v>
      </c>
      <c r="C29" s="40" t="s">
        <v>25</v>
      </c>
      <c r="D29" s="3">
        <v>22</v>
      </c>
      <c r="E29" s="112" t="s">
        <v>112</v>
      </c>
      <c r="F29" s="110"/>
      <c r="G29" s="62">
        <f>G28+"0:3"</f>
        <v>0.28611111111111104</v>
      </c>
      <c r="H29" s="62"/>
      <c r="I29" s="62" t="s">
        <v>25</v>
      </c>
      <c r="J29" s="62"/>
      <c r="K29" s="62" t="s">
        <v>25</v>
      </c>
      <c r="L29" s="62"/>
      <c r="M29" s="62" t="s">
        <v>25</v>
      </c>
    </row>
    <row r="30" spans="1:13" ht="12.75" customHeight="1" x14ac:dyDescent="0.25">
      <c r="B30" s="57">
        <v>22.1</v>
      </c>
      <c r="C30" s="40" t="s">
        <v>25</v>
      </c>
      <c r="D30" s="3">
        <v>23</v>
      </c>
      <c r="E30" s="112" t="s">
        <v>113</v>
      </c>
      <c r="F30" s="110"/>
      <c r="G30" s="62">
        <f>G29+"0:3"</f>
        <v>0.28819444444444436</v>
      </c>
      <c r="H30" s="62"/>
      <c r="I30" s="62" t="s">
        <v>25</v>
      </c>
      <c r="J30" s="62"/>
      <c r="K30" s="62" t="s">
        <v>25</v>
      </c>
      <c r="L30" s="62"/>
      <c r="M30" s="62" t="s">
        <v>25</v>
      </c>
    </row>
    <row r="31" spans="1:13" ht="12.75" customHeight="1" x14ac:dyDescent="0.25">
      <c r="B31" s="57">
        <v>23.1</v>
      </c>
      <c r="C31" s="40" t="s">
        <v>25</v>
      </c>
      <c r="D31" s="3">
        <v>24</v>
      </c>
      <c r="E31" s="112" t="s">
        <v>114</v>
      </c>
      <c r="F31" s="110"/>
      <c r="G31" s="62">
        <f>G30+"0:1"</f>
        <v>0.28888888888888881</v>
      </c>
      <c r="H31" s="62"/>
      <c r="I31" s="62" t="s">
        <v>25</v>
      </c>
      <c r="J31" s="62"/>
      <c r="K31" s="62" t="s">
        <v>25</v>
      </c>
      <c r="L31" s="62"/>
      <c r="M31" s="62" t="s">
        <v>25</v>
      </c>
    </row>
    <row r="32" spans="1:13" ht="12.75" customHeight="1" x14ac:dyDescent="0.25">
      <c r="B32" s="40" t="s">
        <v>25</v>
      </c>
      <c r="C32" s="57">
        <v>19.7</v>
      </c>
      <c r="D32" s="3">
        <v>25</v>
      </c>
      <c r="E32" s="112" t="s">
        <v>766</v>
      </c>
      <c r="F32" s="110"/>
      <c r="G32" s="62" t="s">
        <v>25</v>
      </c>
      <c r="H32" s="62"/>
      <c r="I32" s="62">
        <f>I27+"0:2"</f>
        <v>0.46805555555555545</v>
      </c>
      <c r="J32" s="62"/>
      <c r="K32" s="62">
        <f>K27+"0:2"</f>
        <v>0.63472222222222208</v>
      </c>
      <c r="L32" s="62"/>
      <c r="M32" s="62">
        <f>M27+"0:2"</f>
        <v>0.75972222222222219</v>
      </c>
    </row>
    <row r="33" spans="1:14" ht="12.75" customHeight="1" x14ac:dyDescent="0.25">
      <c r="B33" s="57">
        <v>24.1</v>
      </c>
      <c r="C33" s="57">
        <v>20.399999999999999</v>
      </c>
      <c r="D33" s="3">
        <v>26</v>
      </c>
      <c r="E33" s="112" t="s">
        <v>115</v>
      </c>
      <c r="F33" s="110"/>
      <c r="G33" s="62">
        <f>G31+"0:2"</f>
        <v>0.29027777777777769</v>
      </c>
      <c r="H33" s="62"/>
      <c r="I33" s="62">
        <f>I32+"0:1"</f>
        <v>0.46874999999999989</v>
      </c>
      <c r="J33" s="62"/>
      <c r="K33" s="62">
        <f>K32+"0:1"</f>
        <v>0.63541666666666652</v>
      </c>
      <c r="L33" s="62"/>
      <c r="M33" s="62">
        <f>M32+"0:1"</f>
        <v>0.76041666666666663</v>
      </c>
    </row>
    <row r="34" spans="1:14" ht="12.75" customHeight="1" x14ac:dyDescent="0.25">
      <c r="B34" s="57">
        <v>25.5</v>
      </c>
      <c r="C34" s="57">
        <f>B34-3.7</f>
        <v>21.8</v>
      </c>
      <c r="D34" s="3">
        <v>27</v>
      </c>
      <c r="E34" s="112" t="s">
        <v>116</v>
      </c>
      <c r="F34" s="110"/>
      <c r="G34" s="62">
        <f>G33+"0:2"</f>
        <v>0.29166666666666657</v>
      </c>
      <c r="H34" s="62"/>
      <c r="I34" s="62">
        <f>I33+"0:2"</f>
        <v>0.47013888888888877</v>
      </c>
      <c r="J34" s="62"/>
      <c r="K34" s="62">
        <f>K33+"0:2"</f>
        <v>0.6368055555555554</v>
      </c>
      <c r="L34" s="62"/>
      <c r="M34" s="62">
        <f>M33+"0:2"</f>
        <v>0.76180555555555551</v>
      </c>
    </row>
    <row r="35" spans="1:14" ht="12.75" customHeight="1" x14ac:dyDescent="0.25">
      <c r="B35" s="57">
        <v>26.1</v>
      </c>
      <c r="C35" s="57">
        <f>B35-3.7</f>
        <v>22.400000000000002</v>
      </c>
      <c r="D35" s="3">
        <v>28</v>
      </c>
      <c r="E35" s="115" t="s">
        <v>29</v>
      </c>
      <c r="F35" s="108"/>
      <c r="G35" s="67">
        <f>G34+"0:2"</f>
        <v>0.29305555555555546</v>
      </c>
      <c r="H35" s="67"/>
      <c r="I35" s="67">
        <f>I34+"0:2"</f>
        <v>0.47152777777777766</v>
      </c>
      <c r="J35" s="67"/>
      <c r="K35" s="67">
        <f>K34+"0:2"</f>
        <v>0.63819444444444429</v>
      </c>
      <c r="L35" s="67"/>
      <c r="M35" s="67">
        <f>M34+"0:2"</f>
        <v>0.7631944444444444</v>
      </c>
    </row>
    <row r="36" spans="1:14" ht="12.75" customHeight="1" x14ac:dyDescent="0.25">
      <c r="D36"/>
      <c r="F36" s="57"/>
      <c r="G36" s="57"/>
      <c r="H36" s="57"/>
      <c r="I36" s="57"/>
      <c r="J36" s="57"/>
      <c r="K36" s="57"/>
      <c r="L36" s="57"/>
      <c r="M36" s="57"/>
      <c r="N36" s="57"/>
    </row>
    <row r="37" spans="1:14" ht="12.75" customHeight="1" x14ac:dyDescent="0.25"/>
    <row r="38" spans="1:14" ht="12.75" customHeight="1" x14ac:dyDescent="0.25">
      <c r="F38" s="9" t="s">
        <v>0</v>
      </c>
    </row>
    <row r="39" spans="1:14" ht="12.75" customHeight="1" x14ac:dyDescent="0.25">
      <c r="E39" s="10" t="s">
        <v>2</v>
      </c>
      <c r="F39" s="39">
        <v>2</v>
      </c>
      <c r="G39" s="39">
        <v>4</v>
      </c>
      <c r="H39" s="39">
        <v>6</v>
      </c>
      <c r="I39" s="39">
        <v>8</v>
      </c>
      <c r="J39" s="39">
        <v>10</v>
      </c>
      <c r="K39" s="39">
        <v>12</v>
      </c>
      <c r="L39" s="39">
        <v>14</v>
      </c>
      <c r="M39" s="39">
        <v>16</v>
      </c>
    </row>
    <row r="40" spans="1:14" ht="12.75" customHeight="1" x14ac:dyDescent="0.25">
      <c r="E40" s="13" t="s">
        <v>3</v>
      </c>
      <c r="F40" s="54" t="s">
        <v>4</v>
      </c>
      <c r="G40" s="54" t="s">
        <v>4</v>
      </c>
      <c r="H40" s="54" t="s">
        <v>4</v>
      </c>
      <c r="I40" s="54" t="s">
        <v>4</v>
      </c>
      <c r="J40" s="54" t="s">
        <v>4</v>
      </c>
      <c r="K40" s="54" t="s">
        <v>4</v>
      </c>
      <c r="L40" s="54" t="s">
        <v>4</v>
      </c>
      <c r="M40" s="54" t="s">
        <v>4</v>
      </c>
    </row>
    <row r="41" spans="1:14" ht="12.75" customHeight="1" x14ac:dyDescent="0.25">
      <c r="A41" s="15" t="s">
        <v>6</v>
      </c>
      <c r="B41" s="15" t="s">
        <v>6</v>
      </c>
      <c r="C41" s="15" t="s">
        <v>6</v>
      </c>
      <c r="D41" s="3" t="s">
        <v>7</v>
      </c>
      <c r="E41" s="16" t="s">
        <v>8</v>
      </c>
      <c r="F41" s="54"/>
      <c r="G41" s="54"/>
      <c r="H41" s="54"/>
      <c r="I41" s="54"/>
      <c r="J41" s="54"/>
      <c r="K41" s="39">
        <v>25</v>
      </c>
      <c r="L41" s="54"/>
      <c r="M41" s="54"/>
    </row>
    <row r="42" spans="1:14" ht="12.75" customHeight="1" x14ac:dyDescent="0.25">
      <c r="B42" s="40">
        <v>0</v>
      </c>
      <c r="C42" s="40">
        <v>0</v>
      </c>
      <c r="D42" s="3">
        <v>28</v>
      </c>
      <c r="E42" s="58" t="s">
        <v>29</v>
      </c>
      <c r="F42" s="59">
        <v>0.19444444444444445</v>
      </c>
      <c r="G42" s="59"/>
      <c r="H42" s="59">
        <v>0.2951388888888889</v>
      </c>
      <c r="I42" s="59"/>
      <c r="J42" s="59">
        <v>0.52222222222222225</v>
      </c>
      <c r="K42" s="74"/>
      <c r="L42" s="62">
        <v>0.64027777777777783</v>
      </c>
      <c r="M42" s="62"/>
    </row>
    <row r="43" spans="1:14" ht="12.75" customHeight="1" x14ac:dyDescent="0.25">
      <c r="B43" s="40">
        <v>0.59999999999999964</v>
      </c>
      <c r="C43" s="40">
        <v>0.59999999999999964</v>
      </c>
      <c r="D43" s="3">
        <v>27</v>
      </c>
      <c r="E43" s="61" t="s">
        <v>116</v>
      </c>
      <c r="F43" s="62">
        <f>F42+"0:1"</f>
        <v>0.19513888888888889</v>
      </c>
      <c r="G43" s="62"/>
      <c r="H43" s="62">
        <f>H42+"0:1"</f>
        <v>0.29583333333333334</v>
      </c>
      <c r="I43" s="62"/>
      <c r="J43" s="62">
        <f>J42+"0:1"</f>
        <v>0.5229166666666667</v>
      </c>
      <c r="K43" s="62"/>
      <c r="L43" s="62">
        <f>L42+"0:1"</f>
        <v>0.64097222222222228</v>
      </c>
      <c r="M43" s="62"/>
    </row>
    <row r="44" spans="1:14" ht="12.75" customHeight="1" x14ac:dyDescent="0.25">
      <c r="B44" s="40">
        <v>2</v>
      </c>
      <c r="C44" s="40">
        <v>2</v>
      </c>
      <c r="D44" s="3">
        <v>26</v>
      </c>
      <c r="E44" s="61" t="s">
        <v>117</v>
      </c>
      <c r="F44" s="62">
        <f>F43+"0:2"</f>
        <v>0.19652777777777777</v>
      </c>
      <c r="G44" s="62"/>
      <c r="H44" s="62">
        <f>H43+"0:2"</f>
        <v>0.29722222222222222</v>
      </c>
      <c r="I44" s="62"/>
      <c r="J44" s="62">
        <f>J43+"0:2"</f>
        <v>0.52430555555555558</v>
      </c>
      <c r="K44" s="62"/>
      <c r="L44" s="62">
        <f>L43+"0:2"</f>
        <v>0.64236111111111116</v>
      </c>
      <c r="M44" s="62"/>
    </row>
    <row r="45" spans="1:14" ht="12.75" customHeight="1" x14ac:dyDescent="0.25">
      <c r="B45" s="40" t="s">
        <v>25</v>
      </c>
      <c r="C45" s="40">
        <v>2.7</v>
      </c>
      <c r="D45" s="3">
        <v>25</v>
      </c>
      <c r="E45" s="61" t="s">
        <v>766</v>
      </c>
      <c r="F45" s="62">
        <f>F44+"0:1"</f>
        <v>0.19722222222222222</v>
      </c>
      <c r="G45" s="62"/>
      <c r="H45" s="62">
        <f>H44+"0:1"</f>
        <v>0.29791666666666666</v>
      </c>
      <c r="I45" s="62"/>
      <c r="J45" s="62" t="s">
        <v>25</v>
      </c>
      <c r="K45" s="62"/>
      <c r="L45" s="62" t="s">
        <v>25</v>
      </c>
      <c r="M45" s="62"/>
    </row>
    <row r="46" spans="1:14" ht="12.75" customHeight="1" x14ac:dyDescent="0.25">
      <c r="B46" s="40">
        <v>3</v>
      </c>
      <c r="C46" s="40" t="s">
        <v>25</v>
      </c>
      <c r="D46" s="3">
        <v>24</v>
      </c>
      <c r="E46" s="61" t="s">
        <v>118</v>
      </c>
      <c r="F46" s="62" t="s">
        <v>25</v>
      </c>
      <c r="G46" s="62"/>
      <c r="H46" s="62" t="s">
        <v>25</v>
      </c>
      <c r="I46" s="62"/>
      <c r="J46" s="62">
        <f>J44+"0:2"</f>
        <v>0.52569444444444446</v>
      </c>
      <c r="K46" s="62"/>
      <c r="L46" s="62">
        <f>L44+"0:2"</f>
        <v>0.64375000000000004</v>
      </c>
      <c r="M46" s="62"/>
    </row>
    <row r="47" spans="1:14" ht="12.75" customHeight="1" x14ac:dyDescent="0.25">
      <c r="B47" s="40">
        <v>3.9999999999999991</v>
      </c>
      <c r="C47" s="40" t="s">
        <v>25</v>
      </c>
      <c r="D47" s="3">
        <v>23</v>
      </c>
      <c r="E47" s="61" t="s">
        <v>113</v>
      </c>
      <c r="F47" s="62" t="s">
        <v>25</v>
      </c>
      <c r="G47" s="62"/>
      <c r="H47" s="62" t="s">
        <v>25</v>
      </c>
      <c r="I47" s="62"/>
      <c r="J47" s="62">
        <f>J46+"0:2"</f>
        <v>0.52708333333333335</v>
      </c>
      <c r="K47" s="62"/>
      <c r="L47" s="62">
        <f>L46+"0:2"</f>
        <v>0.64513888888888893</v>
      </c>
      <c r="M47" s="62"/>
    </row>
    <row r="48" spans="1:14" ht="12.75" customHeight="1" x14ac:dyDescent="0.25">
      <c r="B48" s="40">
        <v>5.7999999999999989</v>
      </c>
      <c r="C48" s="40" t="s">
        <v>25</v>
      </c>
      <c r="D48" s="3">
        <v>22</v>
      </c>
      <c r="E48" s="61" t="s">
        <v>112</v>
      </c>
      <c r="F48" s="62" t="s">
        <v>25</v>
      </c>
      <c r="G48" s="62"/>
      <c r="H48" s="62" t="s">
        <v>25</v>
      </c>
      <c r="I48" s="62"/>
      <c r="J48" s="62">
        <f>J47+"0:3"</f>
        <v>0.52916666666666667</v>
      </c>
      <c r="K48" s="62"/>
      <c r="L48" s="62">
        <f>L47+"0:3"</f>
        <v>0.64722222222222225</v>
      </c>
      <c r="M48" s="62"/>
    </row>
    <row r="49" spans="1:13" ht="12.75" customHeight="1" x14ac:dyDescent="0.25">
      <c r="B49" s="40">
        <v>6.8999999999999995</v>
      </c>
      <c r="C49" s="40" t="s">
        <v>25</v>
      </c>
      <c r="D49" s="3">
        <v>21</v>
      </c>
      <c r="E49" s="61" t="s">
        <v>765</v>
      </c>
      <c r="F49" s="62" t="s">
        <v>25</v>
      </c>
      <c r="G49" s="62"/>
      <c r="H49" s="62" t="s">
        <v>25</v>
      </c>
      <c r="I49" s="62"/>
      <c r="J49" s="62">
        <f>J48+"0:2"</f>
        <v>0.53055555555555556</v>
      </c>
      <c r="K49" s="62"/>
      <c r="L49" s="62">
        <f>L48+"0:2"</f>
        <v>0.64861111111111114</v>
      </c>
      <c r="M49" s="62"/>
    </row>
    <row r="50" spans="1:13" ht="12.75" customHeight="1" x14ac:dyDescent="0.25">
      <c r="B50" s="40">
        <v>7.3999999999999995</v>
      </c>
      <c r="C50" s="40">
        <v>3.7</v>
      </c>
      <c r="D50" s="3">
        <v>20</v>
      </c>
      <c r="E50" s="61" t="s">
        <v>111</v>
      </c>
      <c r="F50" s="62">
        <f>F45+"0:2"</f>
        <v>0.1986111111111111</v>
      </c>
      <c r="G50" s="62"/>
      <c r="H50" s="62">
        <f>H45+"0:2"</f>
        <v>0.29930555555555555</v>
      </c>
      <c r="I50" s="62"/>
      <c r="J50" s="62">
        <f>J49+"0:2"</f>
        <v>0.53194444444444444</v>
      </c>
      <c r="K50" s="62"/>
      <c r="L50" s="62">
        <f>L49+"0:2"</f>
        <v>0.65</v>
      </c>
      <c r="M50" s="62"/>
    </row>
    <row r="51" spans="1:13" ht="12.75" customHeight="1" x14ac:dyDescent="0.25">
      <c r="B51" s="40">
        <v>7.9</v>
      </c>
      <c r="C51" s="40">
        <f t="shared" ref="C51:C60" si="5">B51-3.7</f>
        <v>4.2</v>
      </c>
      <c r="D51" s="3">
        <v>19</v>
      </c>
      <c r="E51" s="61" t="s">
        <v>765</v>
      </c>
      <c r="F51" s="62">
        <f>F50+"0:1"</f>
        <v>0.19930555555555554</v>
      </c>
      <c r="G51" s="62"/>
      <c r="H51" s="62">
        <f>H50+"0:1"</f>
        <v>0.3</v>
      </c>
      <c r="I51" s="62"/>
      <c r="J51" s="62">
        <f>J50+"0:1"</f>
        <v>0.53263888888888888</v>
      </c>
      <c r="K51" s="62"/>
      <c r="L51" s="62">
        <f>L50+"0:1"</f>
        <v>0.65069444444444446</v>
      </c>
      <c r="M51" s="62"/>
    </row>
    <row r="52" spans="1:13" ht="12.75" customHeight="1" x14ac:dyDescent="0.25">
      <c r="B52" s="40">
        <v>9</v>
      </c>
      <c r="C52" s="40">
        <f t="shared" si="5"/>
        <v>5.3</v>
      </c>
      <c r="D52" s="3">
        <v>18</v>
      </c>
      <c r="E52" s="112" t="s">
        <v>110</v>
      </c>
      <c r="F52" s="62">
        <f>F51+"0:2"</f>
        <v>0.20069444444444443</v>
      </c>
      <c r="G52" s="62"/>
      <c r="H52" s="62">
        <f>H51+"0:2"</f>
        <v>0.30138888888888887</v>
      </c>
      <c r="I52" s="62"/>
      <c r="J52" s="62">
        <f>J51+"0:2"</f>
        <v>0.53402777777777777</v>
      </c>
      <c r="K52" s="62"/>
      <c r="L52" s="62">
        <f>L51+"0:2"</f>
        <v>0.65208333333333335</v>
      </c>
      <c r="M52" s="62"/>
    </row>
    <row r="53" spans="1:13" ht="12.75" customHeight="1" x14ac:dyDescent="0.25">
      <c r="B53" s="40">
        <v>10</v>
      </c>
      <c r="C53" s="40">
        <f t="shared" si="5"/>
        <v>6.3</v>
      </c>
      <c r="D53" s="3">
        <v>17</v>
      </c>
      <c r="E53" s="112" t="s">
        <v>109</v>
      </c>
      <c r="F53" s="62">
        <f>F52+"0:1"</f>
        <v>0.20138888888888887</v>
      </c>
      <c r="G53" s="62"/>
      <c r="H53" s="62">
        <f>H52+"0:1"</f>
        <v>0.30208333333333331</v>
      </c>
      <c r="I53" s="62"/>
      <c r="J53" s="62">
        <f>J52+"0:1"</f>
        <v>0.53472222222222221</v>
      </c>
      <c r="K53" s="62"/>
      <c r="L53" s="62">
        <f>L52+"0:1"</f>
        <v>0.65277777777777779</v>
      </c>
      <c r="M53" s="62"/>
    </row>
    <row r="54" spans="1:13" ht="12.75" customHeight="1" x14ac:dyDescent="0.25">
      <c r="B54" s="40">
        <v>11.1</v>
      </c>
      <c r="C54" s="40">
        <f t="shared" si="5"/>
        <v>7.3999999999999995</v>
      </c>
      <c r="D54" s="3">
        <v>16</v>
      </c>
      <c r="E54" s="112" t="s">
        <v>108</v>
      </c>
      <c r="F54" s="62">
        <f>F53+"0:3"</f>
        <v>0.20347222222222219</v>
      </c>
      <c r="G54" s="62"/>
      <c r="H54" s="62">
        <f>H53+"0:3"</f>
        <v>0.30416666666666664</v>
      </c>
      <c r="I54" s="62"/>
      <c r="J54" s="62">
        <f>J53+"0:3"</f>
        <v>0.53680555555555554</v>
      </c>
      <c r="K54" s="62"/>
      <c r="L54" s="62">
        <f>L53+"0:3"</f>
        <v>0.65486111111111112</v>
      </c>
      <c r="M54" s="62"/>
    </row>
    <row r="55" spans="1:13" ht="12.75" customHeight="1" x14ac:dyDescent="0.25">
      <c r="B55" s="40">
        <v>12.5</v>
      </c>
      <c r="C55" s="40">
        <f t="shared" si="5"/>
        <v>8.8000000000000007</v>
      </c>
      <c r="D55" s="3">
        <v>15</v>
      </c>
      <c r="E55" s="112" t="s">
        <v>105</v>
      </c>
      <c r="F55" s="62">
        <f>F54+"0:2"</f>
        <v>0.20486111111111108</v>
      </c>
      <c r="G55" s="62"/>
      <c r="H55" s="62">
        <f>H54+"0:2"</f>
        <v>0.30555555555555552</v>
      </c>
      <c r="I55" s="62"/>
      <c r="J55" s="62">
        <f>J54+"0:2"</f>
        <v>0.53819444444444442</v>
      </c>
      <c r="K55" s="62"/>
      <c r="L55" s="62">
        <f>L54+"0:2"</f>
        <v>0.65625</v>
      </c>
      <c r="M55" s="62"/>
    </row>
    <row r="56" spans="1:13" ht="12.75" customHeight="1" x14ac:dyDescent="0.25">
      <c r="B56" s="40">
        <v>13.9</v>
      </c>
      <c r="C56" s="40">
        <f t="shared" si="5"/>
        <v>10.199999999999999</v>
      </c>
      <c r="D56" s="3">
        <v>14</v>
      </c>
      <c r="E56" s="112" t="s">
        <v>107</v>
      </c>
      <c r="F56" s="62">
        <f>F55+"0:2"</f>
        <v>0.20624999999999996</v>
      </c>
      <c r="G56" s="62"/>
      <c r="H56" s="62">
        <f>H55+"0:2"</f>
        <v>0.30694444444444441</v>
      </c>
      <c r="I56" s="62"/>
      <c r="J56" s="62">
        <f>J55+"0:2"</f>
        <v>0.5395833333333333</v>
      </c>
      <c r="K56" s="62"/>
      <c r="L56" s="62">
        <f>L55+"0:2"</f>
        <v>0.65763888888888888</v>
      </c>
      <c r="M56" s="62"/>
    </row>
    <row r="57" spans="1:13" ht="12.75" customHeight="1" x14ac:dyDescent="0.25">
      <c r="A57" s="40">
        <v>0</v>
      </c>
      <c r="B57" s="40" t="s">
        <v>25</v>
      </c>
      <c r="C57" s="40" t="s">
        <v>25</v>
      </c>
      <c r="D57" s="3">
        <v>13</v>
      </c>
      <c r="E57" s="112" t="s">
        <v>98</v>
      </c>
      <c r="F57" s="62" t="s">
        <v>25</v>
      </c>
      <c r="G57" s="62"/>
      <c r="H57" s="62" t="s">
        <v>25</v>
      </c>
      <c r="I57" s="62"/>
      <c r="J57" s="62" t="s">
        <v>25</v>
      </c>
      <c r="K57" s="62">
        <v>0.58958333333333335</v>
      </c>
      <c r="L57" s="62" t="s">
        <v>25</v>
      </c>
      <c r="M57" s="62">
        <v>0.69305555555555554</v>
      </c>
    </row>
    <row r="58" spans="1:13" ht="12.75" customHeight="1" x14ac:dyDescent="0.25">
      <c r="A58" s="57">
        <v>2.2000000000000002</v>
      </c>
      <c r="B58" s="40">
        <v>14.2</v>
      </c>
      <c r="C58" s="40">
        <f t="shared" si="5"/>
        <v>10.5</v>
      </c>
      <c r="D58" s="3">
        <v>12</v>
      </c>
      <c r="E58" s="112" t="s">
        <v>97</v>
      </c>
      <c r="F58" s="62">
        <f>F56+"0:2"</f>
        <v>0.20763888888888885</v>
      </c>
      <c r="G58" s="62">
        <v>0.24722222222222223</v>
      </c>
      <c r="H58" s="62">
        <f>H56+"0:4"</f>
        <v>0.30972222222222218</v>
      </c>
      <c r="I58" s="62">
        <v>0.375</v>
      </c>
      <c r="J58" s="62">
        <f>J56+"0:2"</f>
        <v>0.54097222222222219</v>
      </c>
      <c r="K58" s="62">
        <f>K57+"0:3"</f>
        <v>0.59166666666666667</v>
      </c>
      <c r="L58" s="62">
        <f>L56+"0:2"</f>
        <v>0.65902777777777777</v>
      </c>
      <c r="M58" s="62">
        <f>M57+"0:3"</f>
        <v>0.69513888888888886</v>
      </c>
    </row>
    <row r="59" spans="1:13" ht="12.75" customHeight="1" x14ac:dyDescent="0.25">
      <c r="A59" s="57">
        <v>2.5000000000000004</v>
      </c>
      <c r="B59" s="40">
        <v>14.5</v>
      </c>
      <c r="C59" s="40">
        <f t="shared" si="5"/>
        <v>10.8</v>
      </c>
      <c r="D59" s="3">
        <v>11</v>
      </c>
      <c r="E59" s="112" t="s">
        <v>107</v>
      </c>
      <c r="F59" s="62">
        <f t="shared" ref="F59:M59" si="6">F58+"0:2"</f>
        <v>0.20902777777777773</v>
      </c>
      <c r="G59" s="62">
        <f t="shared" si="6"/>
        <v>0.24861111111111112</v>
      </c>
      <c r="H59" s="62">
        <f t="shared" si="6"/>
        <v>0.31111111111111106</v>
      </c>
      <c r="I59" s="62">
        <f t="shared" si="6"/>
        <v>0.37638888888888888</v>
      </c>
      <c r="J59" s="62">
        <f t="shared" si="6"/>
        <v>0.54236111111111107</v>
      </c>
      <c r="K59" s="62">
        <f t="shared" si="6"/>
        <v>0.59305555555555556</v>
      </c>
      <c r="L59" s="62">
        <f t="shared" si="6"/>
        <v>0.66041666666666665</v>
      </c>
      <c r="M59" s="62">
        <f t="shared" si="6"/>
        <v>0.69652777777777775</v>
      </c>
    </row>
    <row r="60" spans="1:13" ht="12.75" customHeight="1" x14ac:dyDescent="0.25">
      <c r="A60" s="40" t="s">
        <v>25</v>
      </c>
      <c r="B60" s="40">
        <v>15.8</v>
      </c>
      <c r="C60" s="40">
        <f t="shared" si="5"/>
        <v>12.100000000000001</v>
      </c>
      <c r="D60" s="3">
        <v>10</v>
      </c>
      <c r="E60" s="112" t="s">
        <v>106</v>
      </c>
      <c r="F60" s="62">
        <f>F59+"0:2"</f>
        <v>0.21041666666666661</v>
      </c>
      <c r="G60" s="62" t="s">
        <v>25</v>
      </c>
      <c r="H60" s="62">
        <f>H59+"0:2"</f>
        <v>0.31249999999999994</v>
      </c>
      <c r="I60" s="62" t="s">
        <v>25</v>
      </c>
      <c r="J60" s="62">
        <f>J59+"0:2"</f>
        <v>0.54374999999999996</v>
      </c>
      <c r="K60" s="62" t="s">
        <v>25</v>
      </c>
      <c r="L60" s="62">
        <f>L59+"0:2"</f>
        <v>0.66180555555555554</v>
      </c>
      <c r="M60" s="62" t="s">
        <v>25</v>
      </c>
    </row>
    <row r="61" spans="1:13" ht="12.75" customHeight="1" x14ac:dyDescent="0.25">
      <c r="A61" s="57">
        <v>3.9000000000000008</v>
      </c>
      <c r="B61" s="40" t="s">
        <v>25</v>
      </c>
      <c r="C61" s="40" t="s">
        <v>25</v>
      </c>
      <c r="D61" s="3">
        <v>9</v>
      </c>
      <c r="E61" s="112" t="s">
        <v>105</v>
      </c>
      <c r="F61" s="62" t="s">
        <v>25</v>
      </c>
      <c r="G61" s="62">
        <f>G59+"0:2"</f>
        <v>0.25</v>
      </c>
      <c r="H61" s="62" t="s">
        <v>25</v>
      </c>
      <c r="I61" s="62">
        <f>I59+"0:2"</f>
        <v>0.37777777777777777</v>
      </c>
      <c r="J61" s="62" t="s">
        <v>25</v>
      </c>
      <c r="K61" s="62">
        <f>K59+"0:2"</f>
        <v>0.59444444444444444</v>
      </c>
      <c r="L61" s="62" t="s">
        <v>25</v>
      </c>
      <c r="M61" s="62">
        <f>M59+"0:2"</f>
        <v>0.69791666666666663</v>
      </c>
    </row>
    <row r="62" spans="1:13" ht="12.75" customHeight="1" x14ac:dyDescent="0.25">
      <c r="A62" s="57">
        <v>5.4</v>
      </c>
      <c r="B62" s="40" t="s">
        <v>25</v>
      </c>
      <c r="C62" s="40" t="s">
        <v>25</v>
      </c>
      <c r="D62" s="3">
        <v>8</v>
      </c>
      <c r="E62" s="112" t="s">
        <v>104</v>
      </c>
      <c r="F62" s="62" t="s">
        <v>25</v>
      </c>
      <c r="G62" s="62">
        <f>G61+"0:3"</f>
        <v>0.25208333333333333</v>
      </c>
      <c r="H62" s="62" t="s">
        <v>25</v>
      </c>
      <c r="I62" s="62">
        <f>I61+"0:3"</f>
        <v>0.37986111111111109</v>
      </c>
      <c r="J62" s="62" t="s">
        <v>25</v>
      </c>
      <c r="K62" s="62">
        <f>K61+"0:3"</f>
        <v>0.59652777777777777</v>
      </c>
      <c r="L62" s="62" t="s">
        <v>25</v>
      </c>
      <c r="M62" s="62">
        <f>M61+"0:3"</f>
        <v>0.7</v>
      </c>
    </row>
    <row r="63" spans="1:13" ht="12.75" customHeight="1" x14ac:dyDescent="0.25">
      <c r="A63" s="57">
        <v>7.6</v>
      </c>
      <c r="B63" s="40">
        <v>17.600000000000001</v>
      </c>
      <c r="C63" s="40">
        <f>B63-3.7</f>
        <v>13.900000000000002</v>
      </c>
      <c r="D63" s="3">
        <v>7</v>
      </c>
      <c r="E63" s="112" t="s">
        <v>103</v>
      </c>
      <c r="F63" s="62">
        <f>F60+"0:3"</f>
        <v>0.21249999999999994</v>
      </c>
      <c r="G63" s="62">
        <f>G62+"0:3"</f>
        <v>0.25416666666666665</v>
      </c>
      <c r="H63" s="62">
        <f>H60+"0:3"</f>
        <v>0.31458333333333327</v>
      </c>
      <c r="I63" s="62">
        <f>I62+"0:3"</f>
        <v>0.38194444444444442</v>
      </c>
      <c r="J63" s="62">
        <f>J60+"0:3"</f>
        <v>0.54583333333333328</v>
      </c>
      <c r="K63" s="62">
        <f>K62+"0:3"</f>
        <v>0.59861111111111109</v>
      </c>
      <c r="L63" s="62">
        <f>L60+"0:3"</f>
        <v>0.66388888888888886</v>
      </c>
      <c r="M63" s="62">
        <f>M62+"0:3"</f>
        <v>0.70208333333333328</v>
      </c>
    </row>
    <row r="64" spans="1:13" ht="12.75" customHeight="1" x14ac:dyDescent="0.25">
      <c r="A64" s="57">
        <v>9.1</v>
      </c>
      <c r="B64" s="40">
        <v>19.100000000000001</v>
      </c>
      <c r="C64" s="40">
        <f>B64-3.7</f>
        <v>15.400000000000002</v>
      </c>
      <c r="D64" s="3">
        <v>6</v>
      </c>
      <c r="E64" s="112" t="s">
        <v>102</v>
      </c>
      <c r="F64" s="62">
        <f t="shared" ref="F64:M66" si="7">F63+"0:2"</f>
        <v>0.21388888888888882</v>
      </c>
      <c r="G64" s="62">
        <f t="shared" si="7"/>
        <v>0.25555555555555554</v>
      </c>
      <c r="H64" s="62">
        <f t="shared" si="7"/>
        <v>0.31597222222222215</v>
      </c>
      <c r="I64" s="62">
        <f t="shared" si="7"/>
        <v>0.3833333333333333</v>
      </c>
      <c r="J64" s="62">
        <f t="shared" si="7"/>
        <v>0.54722222222222217</v>
      </c>
      <c r="K64" s="62">
        <f t="shared" si="7"/>
        <v>0.6</v>
      </c>
      <c r="L64" s="62">
        <f t="shared" si="7"/>
        <v>0.66527777777777775</v>
      </c>
      <c r="M64" s="62">
        <f t="shared" si="7"/>
        <v>0.70347222222222217</v>
      </c>
    </row>
    <row r="65" spans="1:14" ht="12.75" customHeight="1" x14ac:dyDescent="0.25">
      <c r="A65" s="57">
        <v>10.399999999999999</v>
      </c>
      <c r="B65" s="40">
        <v>20.399999999999999</v>
      </c>
      <c r="C65" s="40">
        <f>B65-3.7</f>
        <v>16.7</v>
      </c>
      <c r="D65" s="3">
        <v>5</v>
      </c>
      <c r="E65" s="112" t="s">
        <v>101</v>
      </c>
      <c r="F65" s="62">
        <f t="shared" si="7"/>
        <v>0.21527777777777771</v>
      </c>
      <c r="G65" s="62">
        <f t="shared" si="7"/>
        <v>0.25694444444444442</v>
      </c>
      <c r="H65" s="62">
        <f t="shared" si="7"/>
        <v>0.31736111111111104</v>
      </c>
      <c r="I65" s="62">
        <f t="shared" si="7"/>
        <v>0.38472222222222219</v>
      </c>
      <c r="J65" s="62">
        <f t="shared" si="7"/>
        <v>0.54861111111111105</v>
      </c>
      <c r="K65" s="62">
        <f t="shared" si="7"/>
        <v>0.60138888888888886</v>
      </c>
      <c r="L65" s="62">
        <f t="shared" si="7"/>
        <v>0.66666666666666663</v>
      </c>
      <c r="M65" s="62">
        <f t="shared" si="7"/>
        <v>0.70486111111111105</v>
      </c>
    </row>
    <row r="66" spans="1:14" ht="12.75" customHeight="1" x14ac:dyDescent="0.25">
      <c r="A66" s="57">
        <v>12.2</v>
      </c>
      <c r="B66" s="40">
        <v>22.2</v>
      </c>
      <c r="C66" s="40">
        <f>B66-3.7</f>
        <v>18.5</v>
      </c>
      <c r="D66" s="3">
        <v>4</v>
      </c>
      <c r="E66" s="112" t="s">
        <v>100</v>
      </c>
      <c r="F66" s="62">
        <f t="shared" si="7"/>
        <v>0.21666666666666659</v>
      </c>
      <c r="G66" s="62">
        <f t="shared" si="7"/>
        <v>0.2583333333333333</v>
      </c>
      <c r="H66" s="62">
        <f t="shared" si="7"/>
        <v>0.31874999999999992</v>
      </c>
      <c r="I66" s="62">
        <f t="shared" si="7"/>
        <v>0.38611111111111107</v>
      </c>
      <c r="J66" s="62">
        <f t="shared" si="7"/>
        <v>0.54999999999999993</v>
      </c>
      <c r="K66" s="62">
        <f t="shared" si="7"/>
        <v>0.60277777777777775</v>
      </c>
      <c r="L66" s="62">
        <f t="shared" si="7"/>
        <v>0.66805555555555551</v>
      </c>
      <c r="M66" s="62">
        <f t="shared" si="7"/>
        <v>0.70624999999999993</v>
      </c>
    </row>
    <row r="67" spans="1:14" ht="12.75" customHeight="1" x14ac:dyDescent="0.25">
      <c r="A67" s="57">
        <v>14.5</v>
      </c>
      <c r="B67" s="40">
        <v>24.5</v>
      </c>
      <c r="C67" s="40">
        <f>B67-3.7</f>
        <v>20.8</v>
      </c>
      <c r="D67" s="3">
        <v>3</v>
      </c>
      <c r="E67" s="114" t="s">
        <v>34</v>
      </c>
      <c r="F67" s="64">
        <f t="shared" ref="F67" si="8">F66+"0:3"</f>
        <v>0.21874999999999992</v>
      </c>
      <c r="G67" s="64">
        <f t="shared" ref="G67:M67" si="9">G66+"0:3"</f>
        <v>0.26041666666666663</v>
      </c>
      <c r="H67" s="64">
        <f t="shared" si="9"/>
        <v>0.32083333333333325</v>
      </c>
      <c r="I67" s="64">
        <f t="shared" si="9"/>
        <v>0.3881944444444444</v>
      </c>
      <c r="J67" s="64">
        <f t="shared" si="9"/>
        <v>0.55208333333333326</v>
      </c>
      <c r="K67" s="64">
        <f t="shared" si="9"/>
        <v>0.60486111111111107</v>
      </c>
      <c r="L67" s="64">
        <f t="shared" si="9"/>
        <v>0.67013888888888884</v>
      </c>
      <c r="M67" s="64">
        <f t="shared" si="9"/>
        <v>0.70833333333333326</v>
      </c>
    </row>
    <row r="68" spans="1:14" ht="12.75" customHeight="1" x14ac:dyDescent="0.25">
      <c r="A68" s="57"/>
      <c r="C68" s="40"/>
      <c r="D68" s="3"/>
      <c r="E68" s="111" t="s">
        <v>34</v>
      </c>
      <c r="F68" s="59">
        <f>F67</f>
        <v>0.21874999999999992</v>
      </c>
      <c r="G68" s="59">
        <f t="shared" ref="G68:L68" si="10">G67</f>
        <v>0.26041666666666663</v>
      </c>
      <c r="H68" s="59">
        <f t="shared" si="10"/>
        <v>0.32083333333333325</v>
      </c>
      <c r="I68" s="59">
        <f t="shared" si="10"/>
        <v>0.3881944444444444</v>
      </c>
      <c r="J68" s="59">
        <f t="shared" si="10"/>
        <v>0.55208333333333326</v>
      </c>
      <c r="K68" s="59">
        <f t="shared" si="10"/>
        <v>0.60486111111111107</v>
      </c>
      <c r="L68" s="59">
        <f t="shared" si="10"/>
        <v>0.67013888888888884</v>
      </c>
      <c r="M68" s="59"/>
    </row>
    <row r="69" spans="1:14" ht="12.75" customHeight="1" x14ac:dyDescent="0.25">
      <c r="A69" s="57">
        <v>14.999999999999993</v>
      </c>
      <c r="B69" s="40">
        <v>25</v>
      </c>
      <c r="C69" s="40">
        <f>B69-3.7</f>
        <v>21.3</v>
      </c>
      <c r="D69" s="3">
        <v>2</v>
      </c>
      <c r="E69" s="112" t="s">
        <v>33</v>
      </c>
      <c r="F69" s="62">
        <f t="shared" ref="F69:H69" si="11">F68+"0:2"</f>
        <v>0.2201388888888888</v>
      </c>
      <c r="G69" s="62">
        <f t="shared" si="11"/>
        <v>0.26180555555555551</v>
      </c>
      <c r="H69" s="62">
        <f t="shared" si="11"/>
        <v>0.32222222222222213</v>
      </c>
      <c r="I69" s="62">
        <f t="shared" ref="I69" si="12">I68+"0:2"</f>
        <v>0.38958333333333328</v>
      </c>
      <c r="J69" s="62">
        <f t="shared" ref="J69:L69" si="13">J68+"0:2"</f>
        <v>0.55347222222222214</v>
      </c>
      <c r="K69" s="62">
        <f t="shared" si="13"/>
        <v>0.60624999999999996</v>
      </c>
      <c r="L69" s="62">
        <f t="shared" si="13"/>
        <v>0.67152777777777772</v>
      </c>
      <c r="M69" s="62"/>
    </row>
    <row r="70" spans="1:14" ht="12.75" customHeight="1" x14ac:dyDescent="0.25">
      <c r="A70" s="57">
        <v>16.100000000000001</v>
      </c>
      <c r="B70" s="40">
        <v>26.1</v>
      </c>
      <c r="C70" s="40">
        <f>B70-3.7</f>
        <v>22.400000000000002</v>
      </c>
      <c r="D70" s="3">
        <v>1</v>
      </c>
      <c r="E70" s="115" t="s">
        <v>32</v>
      </c>
      <c r="F70" s="67">
        <f t="shared" ref="F70:H70" si="14">F69+"0:3"</f>
        <v>0.22222222222222213</v>
      </c>
      <c r="G70" s="67">
        <f t="shared" si="14"/>
        <v>0.26388888888888884</v>
      </c>
      <c r="H70" s="67">
        <f t="shared" si="14"/>
        <v>0.32430555555555546</v>
      </c>
      <c r="I70" s="67">
        <f>I69+"0:3"</f>
        <v>0.39166666666666661</v>
      </c>
      <c r="J70" s="67">
        <f t="shared" ref="J70:L70" si="15">J69+"0:3"</f>
        <v>0.55555555555555547</v>
      </c>
      <c r="K70" s="67">
        <f t="shared" si="15"/>
        <v>0.60833333333333328</v>
      </c>
      <c r="L70" s="67">
        <f t="shared" si="15"/>
        <v>0.67361111111111105</v>
      </c>
      <c r="M70" s="67"/>
    </row>
    <row r="71" spans="1:14" ht="12.75" customHeight="1" x14ac:dyDescent="0.25">
      <c r="E71" s="116"/>
      <c r="F71" s="116"/>
      <c r="G71" s="116"/>
      <c r="H71" s="116"/>
      <c r="I71" s="116"/>
      <c r="J71" s="116"/>
      <c r="K71" s="116"/>
      <c r="L71" s="116"/>
      <c r="M71" s="116"/>
      <c r="N71" s="57"/>
    </row>
    <row r="72" spans="1:14" ht="12.75" customHeight="1" x14ac:dyDescent="0.25">
      <c r="F72" s="117"/>
      <c r="G72" s="117"/>
      <c r="H72" s="117"/>
      <c r="I72" s="117"/>
      <c r="J72" s="117"/>
      <c r="K72" s="117"/>
      <c r="L72" s="117"/>
      <c r="M72" s="117"/>
    </row>
    <row r="73" spans="1:14" ht="12.75" customHeight="1" x14ac:dyDescent="0.25">
      <c r="E73" s="118"/>
    </row>
    <row r="74" spans="1:14" ht="12.75" customHeight="1" x14ac:dyDescent="0.25">
      <c r="E74" s="118"/>
    </row>
    <row r="75" spans="1:14" ht="12.75" customHeight="1" x14ac:dyDescent="0.25"/>
    <row r="78" spans="1:14" ht="13.5" customHeight="1" x14ac:dyDescent="0.25">
      <c r="A78" s="40"/>
      <c r="B78" s="40"/>
      <c r="C78" s="3"/>
      <c r="D78" s="3"/>
      <c r="E78" s="50"/>
      <c r="F78" s="70"/>
      <c r="G78" s="69"/>
      <c r="H78" s="6"/>
      <c r="I78" s="6"/>
      <c r="J78" s="6"/>
      <c r="K78" s="6"/>
      <c r="L78" s="56"/>
      <c r="M78" s="6"/>
      <c r="N78" s="6"/>
    </row>
    <row r="79" spans="1:14" ht="13.5" customHeight="1" x14ac:dyDescent="0.25">
      <c r="A79" s="40"/>
      <c r="B79" s="40"/>
      <c r="C79" s="3"/>
      <c r="D79" s="3"/>
      <c r="E79" s="31"/>
      <c r="F79" s="70"/>
      <c r="G79" s="69"/>
      <c r="H79" s="6"/>
      <c r="I79" s="6"/>
      <c r="J79" s="6"/>
      <c r="K79" s="6"/>
      <c r="L79" s="56"/>
      <c r="M79" s="6"/>
      <c r="N79" s="6"/>
    </row>
    <row r="80" spans="1:14" ht="13.5" customHeight="1" x14ac:dyDescent="0.25">
      <c r="A80" s="40"/>
      <c r="B80" s="40"/>
      <c r="C80" s="3"/>
      <c r="D80" s="3"/>
      <c r="E80" s="6"/>
      <c r="F80" s="40"/>
      <c r="G80" s="6"/>
      <c r="H80" s="6"/>
      <c r="I80" s="6"/>
      <c r="J80" s="6"/>
      <c r="K80" s="6"/>
      <c r="L80" s="56"/>
      <c r="M80" s="6"/>
      <c r="N80" s="6"/>
    </row>
    <row r="81" spans="1:14" ht="13.5" customHeight="1" x14ac:dyDescent="0.25">
      <c r="A81" s="40"/>
      <c r="B81" s="40"/>
      <c r="C81" s="3"/>
      <c r="D81" s="3"/>
      <c r="E81" s="6"/>
      <c r="F81" s="40"/>
      <c r="G81" s="6"/>
      <c r="H81" s="6"/>
      <c r="I81" s="6"/>
      <c r="J81" s="6"/>
      <c r="K81" s="6"/>
      <c r="L81" s="56"/>
      <c r="M81" s="6"/>
      <c r="N81" s="6"/>
    </row>
    <row r="82" spans="1:14" ht="13.5" customHeight="1" x14ac:dyDescent="0.25">
      <c r="A82" s="40"/>
      <c r="B82" s="40"/>
      <c r="C82" s="3"/>
      <c r="D82" s="3"/>
      <c r="E82" s="6"/>
      <c r="F82" s="40"/>
      <c r="G82" s="6"/>
      <c r="H82" s="6"/>
      <c r="I82" s="6"/>
      <c r="J82" s="6"/>
      <c r="K82" s="6"/>
      <c r="L82" s="56"/>
      <c r="M82" s="6"/>
      <c r="N82" s="6"/>
    </row>
    <row r="83" spans="1:14" ht="13.5" customHeight="1" x14ac:dyDescent="0.25">
      <c r="A83" s="40"/>
      <c r="B83" s="40"/>
      <c r="C83" s="3"/>
      <c r="D83" s="3"/>
      <c r="E83" s="6"/>
      <c r="F83" s="40"/>
      <c r="G83" s="6"/>
      <c r="H83" s="6"/>
      <c r="I83" s="6"/>
      <c r="J83" s="6"/>
      <c r="K83" s="6"/>
      <c r="L83" s="56"/>
      <c r="M83" s="6"/>
      <c r="N83" s="6"/>
    </row>
  </sheetData>
  <pageMargins left="0.7" right="0.7" top="0.78740157499999996" bottom="0.78740157499999996" header="0.3" footer="0.3"/>
  <ignoredErrors>
    <ignoredError sqref="F9:M37 F40:M67 G38:M38 F39:M39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workbookViewId="0">
      <selection activeCell="C2" sqref="C2"/>
    </sheetView>
  </sheetViews>
  <sheetFormatPr defaultRowHeight="12" customHeight="1" x14ac:dyDescent="0.25"/>
  <cols>
    <col min="1" max="1" width="5.85546875" customWidth="1"/>
    <col min="2" max="2" width="6.140625" customWidth="1"/>
    <col min="3" max="3" width="21.42578125" bestFit="1" customWidth="1"/>
    <col min="4" max="5" width="6.42578125" customWidth="1"/>
    <col min="6" max="10" width="6" customWidth="1"/>
  </cols>
  <sheetData>
    <row r="1" spans="1:7" ht="12" customHeight="1" x14ac:dyDescent="0.25">
      <c r="G1" s="200" t="s">
        <v>625</v>
      </c>
    </row>
    <row r="2" spans="1:7" ht="18.75" customHeight="1" x14ac:dyDescent="0.25">
      <c r="C2" s="4" t="s">
        <v>360</v>
      </c>
    </row>
    <row r="3" spans="1:7" ht="12" customHeight="1" x14ac:dyDescent="0.25">
      <c r="D3" s="9" t="s">
        <v>0</v>
      </c>
    </row>
    <row r="4" spans="1:7" ht="12" customHeight="1" x14ac:dyDescent="0.25">
      <c r="A4" s="15"/>
      <c r="B4" s="15"/>
      <c r="C4" s="10" t="s">
        <v>2</v>
      </c>
      <c r="D4" s="39">
        <v>1</v>
      </c>
      <c r="E4" s="39">
        <v>3</v>
      </c>
      <c r="F4" s="39">
        <v>5</v>
      </c>
      <c r="G4" s="39">
        <v>7</v>
      </c>
    </row>
    <row r="5" spans="1:7" ht="12" customHeight="1" x14ac:dyDescent="0.25">
      <c r="A5" s="15"/>
      <c r="B5" s="15"/>
      <c r="C5" s="10" t="s">
        <v>3</v>
      </c>
      <c r="D5" s="54" t="s">
        <v>4</v>
      </c>
      <c r="E5" s="54" t="s">
        <v>4</v>
      </c>
      <c r="F5" s="54" t="s">
        <v>4</v>
      </c>
      <c r="G5" s="54" t="s">
        <v>4</v>
      </c>
    </row>
    <row r="6" spans="1:7" ht="12" customHeight="1" x14ac:dyDescent="0.25">
      <c r="A6" s="15" t="s">
        <v>77</v>
      </c>
      <c r="B6" s="15" t="s">
        <v>7</v>
      </c>
      <c r="C6" s="16" t="s">
        <v>8</v>
      </c>
      <c r="D6" s="54"/>
      <c r="E6" s="54"/>
      <c r="F6" s="54"/>
      <c r="G6" s="54"/>
    </row>
    <row r="7" spans="1:7" s="76" customFormat="1" ht="12" customHeight="1" x14ac:dyDescent="0.2">
      <c r="A7" s="57">
        <v>0</v>
      </c>
      <c r="B7" s="3">
        <v>1</v>
      </c>
      <c r="C7" s="58" t="s">
        <v>29</v>
      </c>
      <c r="D7" s="183">
        <v>0.28125</v>
      </c>
      <c r="E7" s="183">
        <v>0.53541666666666665</v>
      </c>
      <c r="F7" s="183">
        <v>0.61875000000000002</v>
      </c>
      <c r="G7" s="183">
        <v>0.70208333333333339</v>
      </c>
    </row>
    <row r="8" spans="1:7" s="76" customFormat="1" ht="12" customHeight="1" x14ac:dyDescent="0.2">
      <c r="A8" s="57">
        <v>0.5</v>
      </c>
      <c r="B8" s="3">
        <v>2</v>
      </c>
      <c r="C8" s="61" t="s">
        <v>84</v>
      </c>
      <c r="D8" s="87">
        <f>D7+"0:1"</f>
        <v>0.28194444444444444</v>
      </c>
      <c r="E8" s="87">
        <f>E7+"0:1"</f>
        <v>0.53611111111111109</v>
      </c>
      <c r="F8" s="87">
        <f>F7+"0:1"</f>
        <v>0.61944444444444446</v>
      </c>
      <c r="G8" s="87">
        <f>G7+"0:1"</f>
        <v>0.70277777777777783</v>
      </c>
    </row>
    <row r="9" spans="1:7" s="76" customFormat="1" ht="12" customHeight="1" x14ac:dyDescent="0.2">
      <c r="A9" s="57">
        <v>2.7</v>
      </c>
      <c r="B9" s="3">
        <v>3</v>
      </c>
      <c r="C9" s="61" t="s">
        <v>85</v>
      </c>
      <c r="D9" s="87">
        <f>D8+"0:4"</f>
        <v>0.28472222222222221</v>
      </c>
      <c r="E9" s="87">
        <f>E8+"0:4"</f>
        <v>0.53888888888888886</v>
      </c>
      <c r="F9" s="87">
        <f>F8+"0:4"</f>
        <v>0.62222222222222223</v>
      </c>
      <c r="G9" s="87">
        <f>G8+"0:4"</f>
        <v>0.7055555555555556</v>
      </c>
    </row>
    <row r="10" spans="1:7" s="76" customFormat="1" ht="12" customHeight="1" x14ac:dyDescent="0.2">
      <c r="A10" s="57">
        <v>4.8</v>
      </c>
      <c r="B10" s="3">
        <v>4</v>
      </c>
      <c r="C10" s="75" t="s">
        <v>86</v>
      </c>
      <c r="D10" s="186">
        <f>D9+"0:3"</f>
        <v>0.28680555555555554</v>
      </c>
      <c r="E10" s="186">
        <f t="shared" ref="E10" si="0">E9+"0:3"</f>
        <v>0.54097222222222219</v>
      </c>
      <c r="F10" s="186">
        <f t="shared" ref="F10" si="1">F9+"0:3"</f>
        <v>0.62430555555555556</v>
      </c>
      <c r="G10" s="186">
        <f>G9+"0:3"</f>
        <v>0.70763888888888893</v>
      </c>
    </row>
    <row r="11" spans="1:7" ht="12" customHeight="1" x14ac:dyDescent="0.25">
      <c r="A11" s="57"/>
      <c r="B11" s="57"/>
      <c r="C11" s="83"/>
    </row>
    <row r="13" spans="1:7" ht="12" customHeight="1" x14ac:dyDescent="0.25">
      <c r="A13" s="57"/>
      <c r="B13" s="57"/>
      <c r="C13" s="83"/>
      <c r="D13" s="9" t="s">
        <v>0</v>
      </c>
    </row>
    <row r="14" spans="1:7" ht="12" customHeight="1" x14ac:dyDescent="0.25">
      <c r="A14" s="57"/>
      <c r="B14" s="57"/>
      <c r="C14" s="28" t="s">
        <v>30</v>
      </c>
      <c r="E14" s="83"/>
    </row>
    <row r="15" spans="1:7" ht="12" customHeight="1" x14ac:dyDescent="0.25">
      <c r="A15" s="57"/>
      <c r="B15" s="57"/>
      <c r="C15" s="10" t="s">
        <v>2</v>
      </c>
      <c r="D15" s="39">
        <v>2</v>
      </c>
      <c r="E15" s="39">
        <v>4</v>
      </c>
      <c r="F15" s="39">
        <v>6</v>
      </c>
      <c r="G15" s="39">
        <v>8</v>
      </c>
    </row>
    <row r="16" spans="1:7" ht="12" customHeight="1" x14ac:dyDescent="0.25">
      <c r="A16" s="57"/>
      <c r="B16" s="57"/>
      <c r="C16" s="10" t="s">
        <v>3</v>
      </c>
      <c r="D16" s="54" t="s">
        <v>4</v>
      </c>
      <c r="E16" s="54" t="s">
        <v>4</v>
      </c>
      <c r="F16" s="54" t="s">
        <v>4</v>
      </c>
      <c r="G16" s="54" t="s">
        <v>4</v>
      </c>
    </row>
    <row r="17" spans="1:7" ht="12" customHeight="1" x14ac:dyDescent="0.25">
      <c r="A17" s="15" t="s">
        <v>77</v>
      </c>
      <c r="B17" s="15" t="s">
        <v>7</v>
      </c>
      <c r="C17" s="16" t="s">
        <v>8</v>
      </c>
      <c r="D17" s="54"/>
      <c r="E17" s="54"/>
      <c r="F17" s="54"/>
      <c r="G17" s="54"/>
    </row>
    <row r="18" spans="1:7" s="76" customFormat="1" ht="12" customHeight="1" x14ac:dyDescent="0.2">
      <c r="A18" s="57">
        <v>0</v>
      </c>
      <c r="B18" s="3">
        <v>4</v>
      </c>
      <c r="C18" s="65" t="s">
        <v>86</v>
      </c>
      <c r="D18" s="87">
        <v>0.28819444444444448</v>
      </c>
      <c r="E18" s="87">
        <v>0.54166666666666663</v>
      </c>
      <c r="F18" s="87">
        <v>0.625</v>
      </c>
      <c r="G18" s="87">
        <v>0.70833333333333337</v>
      </c>
    </row>
    <row r="19" spans="1:7" s="76" customFormat="1" ht="12" customHeight="1" x14ac:dyDescent="0.2">
      <c r="A19" s="57">
        <v>2.1</v>
      </c>
      <c r="B19" s="3">
        <v>3</v>
      </c>
      <c r="C19" s="65" t="s">
        <v>85</v>
      </c>
      <c r="D19" s="87">
        <f>D18+"0:3"</f>
        <v>0.2902777777777778</v>
      </c>
      <c r="E19" s="87">
        <f>E18+"0:3"</f>
        <v>0.54374999999999996</v>
      </c>
      <c r="F19" s="87">
        <f>F18+"0:3"</f>
        <v>0.62708333333333333</v>
      </c>
      <c r="G19" s="87">
        <f>G18+"0:3"</f>
        <v>0.7104166666666667</v>
      </c>
    </row>
    <row r="20" spans="1:7" s="76" customFormat="1" ht="12" customHeight="1" x14ac:dyDescent="0.2">
      <c r="A20" s="57">
        <v>4.3</v>
      </c>
      <c r="B20" s="3">
        <v>2</v>
      </c>
      <c r="C20" s="65" t="s">
        <v>99</v>
      </c>
      <c r="D20" s="87">
        <f>D19+"0:4"</f>
        <v>0.29305555555555557</v>
      </c>
      <c r="E20" s="87">
        <f>E19+"0:4"</f>
        <v>0.54652777777777772</v>
      </c>
      <c r="F20" s="87">
        <f>F19+"0:4"</f>
        <v>0.62986111111111109</v>
      </c>
      <c r="G20" s="87">
        <f>G19+"0:4"</f>
        <v>0.71319444444444446</v>
      </c>
    </row>
    <row r="21" spans="1:7" s="76" customFormat="1" ht="12" customHeight="1" x14ac:dyDescent="0.2">
      <c r="A21" s="57">
        <v>4.8</v>
      </c>
      <c r="B21" s="3">
        <v>1</v>
      </c>
      <c r="C21" s="66" t="s">
        <v>29</v>
      </c>
      <c r="D21" s="90">
        <f>D20+"0:1"</f>
        <v>0.29375000000000001</v>
      </c>
      <c r="E21" s="90">
        <f>E20+"0:1"</f>
        <v>0.54722222222222217</v>
      </c>
      <c r="F21" s="90">
        <f>F20+"0:1"</f>
        <v>0.63055555555555554</v>
      </c>
      <c r="G21" s="90">
        <f>G20+"0:1"</f>
        <v>0.71388888888888891</v>
      </c>
    </row>
    <row r="23" spans="1:7" ht="12" customHeight="1" x14ac:dyDescent="0.25">
      <c r="D23" s="6"/>
    </row>
    <row r="24" spans="1:7" ht="12" customHeight="1" x14ac:dyDescent="0.25">
      <c r="D24" s="12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workbookViewId="0">
      <selection activeCell="C2" sqref="C2"/>
    </sheetView>
  </sheetViews>
  <sheetFormatPr defaultRowHeight="15" x14ac:dyDescent="0.25"/>
  <cols>
    <col min="1" max="1" width="5.85546875" customWidth="1"/>
    <col min="3" max="3" width="23.5703125" customWidth="1"/>
    <col min="4" max="20" width="6.42578125" customWidth="1"/>
  </cols>
  <sheetData>
    <row r="1" spans="1:15" x14ac:dyDescent="0.25">
      <c r="G1" s="200" t="s">
        <v>625</v>
      </c>
    </row>
    <row r="2" spans="1:15" s="6" customFormat="1" x14ac:dyDescent="0.25">
      <c r="A2" s="40"/>
      <c r="B2" s="3"/>
      <c r="C2" s="4" t="s">
        <v>361</v>
      </c>
      <c r="O2" s="55"/>
    </row>
    <row r="3" spans="1:15" s="6" customFormat="1" ht="12" x14ac:dyDescent="0.2">
      <c r="A3" s="40"/>
      <c r="B3" s="3"/>
      <c r="O3" s="55"/>
    </row>
    <row r="4" spans="1:15" s="6" customFormat="1" ht="12" x14ac:dyDescent="0.2">
      <c r="A4" s="2"/>
      <c r="B4" s="3"/>
      <c r="C4" s="10" t="s">
        <v>2</v>
      </c>
      <c r="D4" s="39">
        <v>1</v>
      </c>
      <c r="E4" s="39">
        <v>3</v>
      </c>
      <c r="F4" s="39">
        <v>5</v>
      </c>
      <c r="G4" s="39">
        <v>7</v>
      </c>
      <c r="I4" s="55"/>
    </row>
    <row r="5" spans="1:15" s="6" customFormat="1" ht="12" x14ac:dyDescent="0.2">
      <c r="A5" s="2"/>
      <c r="B5" s="3"/>
      <c r="C5" s="10" t="s">
        <v>3</v>
      </c>
      <c r="D5" s="54" t="s">
        <v>4</v>
      </c>
      <c r="E5" s="54" t="s">
        <v>4</v>
      </c>
      <c r="F5" s="54" t="s">
        <v>4</v>
      </c>
      <c r="G5" s="54" t="s">
        <v>4</v>
      </c>
      <c r="I5" s="55"/>
    </row>
    <row r="6" spans="1:15" s="6" customFormat="1" ht="12" x14ac:dyDescent="0.2">
      <c r="A6" s="15" t="s">
        <v>77</v>
      </c>
      <c r="B6" s="3" t="s">
        <v>7</v>
      </c>
      <c r="C6" s="16" t="s">
        <v>8</v>
      </c>
      <c r="D6" s="54"/>
      <c r="E6" s="54"/>
      <c r="F6" s="54"/>
      <c r="G6" s="54"/>
    </row>
    <row r="7" spans="1:15" x14ac:dyDescent="0.25">
      <c r="A7" s="102">
        <v>0</v>
      </c>
      <c r="B7" s="3">
        <v>1</v>
      </c>
      <c r="C7" s="106" t="s">
        <v>29</v>
      </c>
      <c r="D7" s="74">
        <v>0.28333333333333333</v>
      </c>
      <c r="E7" s="74">
        <v>0.53541666666666665</v>
      </c>
      <c r="F7" s="74">
        <v>0.61875000000000002</v>
      </c>
      <c r="G7" s="74">
        <v>0.70208333333333339</v>
      </c>
    </row>
    <row r="8" spans="1:15" ht="12.75" customHeight="1" x14ac:dyDescent="0.25">
      <c r="A8" s="102">
        <v>3</v>
      </c>
      <c r="B8" s="3">
        <v>2</v>
      </c>
      <c r="C8" s="106" t="s">
        <v>82</v>
      </c>
      <c r="D8" s="74">
        <f t="shared" ref="D8" si="0">D7+"0:4"</f>
        <v>0.28611111111111109</v>
      </c>
      <c r="E8" s="74">
        <f>E7+"0:4"</f>
        <v>0.53819444444444442</v>
      </c>
      <c r="F8" s="74">
        <f t="shared" ref="F8:G8" si="1">F7+"0:4"</f>
        <v>0.62152777777777779</v>
      </c>
      <c r="G8" s="74">
        <f t="shared" si="1"/>
        <v>0.70486111111111116</v>
      </c>
    </row>
    <row r="9" spans="1:15" s="6" customFormat="1" ht="12.75" customHeight="1" x14ac:dyDescent="0.2">
      <c r="A9" s="102">
        <v>4.2</v>
      </c>
      <c r="B9" s="3">
        <v>3</v>
      </c>
      <c r="C9" s="103" t="s">
        <v>83</v>
      </c>
      <c r="D9" s="74">
        <f t="shared" ref="D9:D10" si="2">D8+"0:2"</f>
        <v>0.28749999999999998</v>
      </c>
      <c r="E9" s="74">
        <f>E8+"0:2"</f>
        <v>0.5395833333333333</v>
      </c>
      <c r="F9" s="74">
        <f t="shared" ref="F9:G10" si="3">F8+"0:2"</f>
        <v>0.62291666666666667</v>
      </c>
      <c r="G9" s="74">
        <f t="shared" si="3"/>
        <v>0.70625000000000004</v>
      </c>
    </row>
    <row r="10" spans="1:15" s="6" customFormat="1" ht="12.75" customHeight="1" x14ac:dyDescent="0.2">
      <c r="A10" s="102">
        <v>5.4</v>
      </c>
      <c r="B10" s="3">
        <v>4</v>
      </c>
      <c r="C10" s="106" t="s">
        <v>82</v>
      </c>
      <c r="D10" s="74">
        <f t="shared" si="2"/>
        <v>0.28888888888888886</v>
      </c>
      <c r="E10" s="74">
        <f>E9+"0:2"</f>
        <v>0.54097222222222219</v>
      </c>
      <c r="F10" s="74">
        <f t="shared" si="3"/>
        <v>0.62430555555555556</v>
      </c>
      <c r="G10" s="74">
        <f t="shared" si="3"/>
        <v>0.70763888888888893</v>
      </c>
    </row>
    <row r="11" spans="1:15" s="6" customFormat="1" ht="12.75" customHeight="1" x14ac:dyDescent="0.2">
      <c r="A11" s="102">
        <v>7.6</v>
      </c>
      <c r="B11" s="3">
        <v>5</v>
      </c>
      <c r="C11" s="103" t="s">
        <v>81</v>
      </c>
      <c r="D11" s="74">
        <f t="shared" ref="D11:D12" si="4">D10+"0:3"</f>
        <v>0.29097222222222219</v>
      </c>
      <c r="E11" s="74">
        <f>E10+"0:3"</f>
        <v>0.54305555555555551</v>
      </c>
      <c r="F11" s="74">
        <f t="shared" ref="F11:G12" si="5">F10+"0:3"</f>
        <v>0.62638888888888888</v>
      </c>
      <c r="G11" s="74">
        <f t="shared" si="5"/>
        <v>0.70972222222222225</v>
      </c>
    </row>
    <row r="12" spans="1:15" s="6" customFormat="1" ht="12.75" customHeight="1" x14ac:dyDescent="0.2">
      <c r="A12" s="102">
        <v>9.8000000000000007</v>
      </c>
      <c r="B12" s="3">
        <v>6</v>
      </c>
      <c r="C12" s="106" t="s">
        <v>82</v>
      </c>
      <c r="D12" s="74">
        <f t="shared" si="4"/>
        <v>0.29305555555555551</v>
      </c>
      <c r="E12" s="74">
        <f>E11+"0:3"</f>
        <v>0.54513888888888884</v>
      </c>
      <c r="F12" s="74">
        <f t="shared" si="5"/>
        <v>0.62847222222222221</v>
      </c>
      <c r="G12" s="74">
        <f t="shared" si="5"/>
        <v>0.71180555555555558</v>
      </c>
    </row>
    <row r="13" spans="1:15" s="6" customFormat="1" ht="12.75" customHeight="1" x14ac:dyDescent="0.2">
      <c r="A13" s="102">
        <v>12.8</v>
      </c>
      <c r="B13" s="3">
        <v>7</v>
      </c>
      <c r="C13" s="104" t="s">
        <v>29</v>
      </c>
      <c r="D13" s="67">
        <f t="shared" ref="D13" si="6">D12+"0:4"</f>
        <v>0.29583333333333328</v>
      </c>
      <c r="E13" s="67">
        <f>E12+"0:4"</f>
        <v>0.54791666666666661</v>
      </c>
      <c r="F13" s="67">
        <f t="shared" ref="F13:G13" si="7">F12+"0:4"</f>
        <v>0.63124999999999998</v>
      </c>
      <c r="G13" s="67">
        <f t="shared" si="7"/>
        <v>0.71458333333333335</v>
      </c>
    </row>
  </sheetData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showGridLines="0" workbookViewId="0">
      <selection activeCell="D2" sqref="D2"/>
    </sheetView>
  </sheetViews>
  <sheetFormatPr defaultColWidth="6.42578125" defaultRowHeight="12" x14ac:dyDescent="0.25"/>
  <cols>
    <col min="1" max="2" width="4.5703125" style="2" customWidth="1"/>
    <col min="3" max="3" width="5.140625" style="1" customWidth="1"/>
    <col min="4" max="4" width="28.42578125" style="27" customWidth="1"/>
    <col min="5" max="17" width="6.140625" style="1" customWidth="1"/>
    <col min="18" max="19" width="6.42578125" style="1"/>
    <col min="20" max="21" width="6.42578125" style="35"/>
    <col min="22" max="16384" width="6.42578125" style="1"/>
  </cols>
  <sheetData>
    <row r="1" spans="1:21" x14ac:dyDescent="0.2">
      <c r="C1" s="2"/>
      <c r="L1" s="200" t="s">
        <v>625</v>
      </c>
      <c r="S1" s="35"/>
      <c r="U1" s="1"/>
    </row>
    <row r="2" spans="1:21" ht="15" x14ac:dyDescent="0.25">
      <c r="C2" s="2"/>
      <c r="D2" s="311" t="s">
        <v>743</v>
      </c>
      <c r="E2" s="21"/>
      <c r="O2" s="50"/>
      <c r="R2" s="35"/>
      <c r="S2" s="35"/>
      <c r="T2" s="1"/>
      <c r="U2" s="1"/>
    </row>
    <row r="3" spans="1:21" x14ac:dyDescent="0.2">
      <c r="C3" s="2"/>
      <c r="D3" s="310"/>
      <c r="E3" s="9" t="s">
        <v>0</v>
      </c>
      <c r="H3" s="50"/>
      <c r="I3" s="50"/>
      <c r="J3" s="50"/>
      <c r="K3" s="50"/>
      <c r="L3" s="50"/>
      <c r="M3" s="50"/>
      <c r="N3" s="50"/>
      <c r="O3" s="50"/>
      <c r="R3" s="35"/>
      <c r="S3" s="35"/>
      <c r="T3" s="1"/>
      <c r="U3" s="1"/>
    </row>
    <row r="4" spans="1:21" x14ac:dyDescent="0.2">
      <c r="C4" s="2"/>
      <c r="D4" s="10" t="s">
        <v>2</v>
      </c>
      <c r="E4" s="11">
        <v>1</v>
      </c>
      <c r="F4" s="11">
        <v>3</v>
      </c>
      <c r="G4" s="11">
        <v>5</v>
      </c>
      <c r="H4" s="11">
        <v>7</v>
      </c>
      <c r="I4" s="11">
        <v>9</v>
      </c>
      <c r="J4" s="11">
        <v>11</v>
      </c>
      <c r="K4" s="11">
        <v>13</v>
      </c>
      <c r="L4" s="11">
        <v>15</v>
      </c>
      <c r="R4" s="35"/>
      <c r="S4" s="35"/>
      <c r="T4" s="1"/>
      <c r="U4" s="1"/>
    </row>
    <row r="5" spans="1:21" x14ac:dyDescent="0.2">
      <c r="C5" s="2"/>
      <c r="D5" s="10" t="s">
        <v>3</v>
      </c>
      <c r="E5" s="14" t="s">
        <v>4</v>
      </c>
      <c r="F5" s="14" t="s">
        <v>4</v>
      </c>
      <c r="G5" s="14" t="s">
        <v>4</v>
      </c>
      <c r="H5" s="14" t="s">
        <v>4</v>
      </c>
      <c r="I5" s="14" t="s">
        <v>4</v>
      </c>
      <c r="J5" s="14" t="s">
        <v>4</v>
      </c>
      <c r="K5" s="14" t="s">
        <v>4</v>
      </c>
      <c r="L5" s="14" t="s">
        <v>4</v>
      </c>
      <c r="R5" s="35"/>
      <c r="S5" s="35"/>
      <c r="T5" s="1"/>
      <c r="U5" s="1"/>
    </row>
    <row r="6" spans="1:21" x14ac:dyDescent="0.2">
      <c r="A6" s="2" t="s">
        <v>6</v>
      </c>
      <c r="B6" s="2" t="s">
        <v>6</v>
      </c>
      <c r="C6" s="2" t="s">
        <v>7</v>
      </c>
      <c r="D6" s="101" t="s">
        <v>8</v>
      </c>
      <c r="E6" s="41"/>
      <c r="F6" s="41"/>
      <c r="G6" s="41"/>
      <c r="H6" s="41">
        <v>25</v>
      </c>
      <c r="I6" s="41">
        <v>25</v>
      </c>
      <c r="J6" s="41"/>
      <c r="K6" s="41"/>
      <c r="L6" s="41"/>
      <c r="R6" s="35"/>
      <c r="S6" s="35"/>
      <c r="T6" s="1"/>
      <c r="U6" s="1"/>
    </row>
    <row r="7" spans="1:21" x14ac:dyDescent="0.25">
      <c r="A7" s="2">
        <v>0</v>
      </c>
      <c r="B7" s="2">
        <v>0</v>
      </c>
      <c r="C7" s="182">
        <v>1</v>
      </c>
      <c r="D7" s="48" t="s">
        <v>471</v>
      </c>
      <c r="E7" s="49"/>
      <c r="F7" s="49"/>
      <c r="G7" s="49"/>
      <c r="H7" s="49"/>
      <c r="I7" s="49"/>
      <c r="J7" s="49">
        <v>0.61111111111111105</v>
      </c>
      <c r="K7" s="49"/>
      <c r="L7" s="49"/>
      <c r="R7" s="306"/>
      <c r="S7" s="36"/>
      <c r="T7" s="1"/>
      <c r="U7" s="1"/>
    </row>
    <row r="8" spans="1:21" x14ac:dyDescent="0.25">
      <c r="A8" s="2">
        <v>0.9</v>
      </c>
      <c r="B8" s="2">
        <v>0.9</v>
      </c>
      <c r="C8" s="182">
        <v>2</v>
      </c>
      <c r="D8" s="45" t="s">
        <v>472</v>
      </c>
      <c r="E8" s="26"/>
      <c r="F8" s="26"/>
      <c r="G8" s="26"/>
      <c r="H8" s="26"/>
      <c r="I8" s="26"/>
      <c r="J8" s="26">
        <f>J7+"0:2"</f>
        <v>0.61249999999999993</v>
      </c>
      <c r="K8" s="26"/>
      <c r="L8" s="26"/>
      <c r="R8" s="306"/>
      <c r="S8" s="36"/>
      <c r="T8" s="1"/>
      <c r="U8" s="1"/>
    </row>
    <row r="9" spans="1:21" x14ac:dyDescent="0.25">
      <c r="C9" s="182"/>
      <c r="D9" s="44" t="s">
        <v>472</v>
      </c>
      <c r="E9" s="20">
        <v>0.24305555555555555</v>
      </c>
      <c r="F9" s="20">
        <v>0.375</v>
      </c>
      <c r="G9" s="20">
        <v>0.45833333333333331</v>
      </c>
      <c r="H9" s="20"/>
      <c r="I9" s="20">
        <v>0.54166666666666663</v>
      </c>
      <c r="J9" s="20">
        <f>J8+"0:3"</f>
        <v>0.61458333333333326</v>
      </c>
      <c r="K9" s="20">
        <v>0.69791666666666663</v>
      </c>
      <c r="L9" s="20">
        <v>0.76041666666666663</v>
      </c>
      <c r="R9" s="306"/>
      <c r="S9" s="36"/>
      <c r="T9" s="1"/>
      <c r="U9" s="1"/>
    </row>
    <row r="10" spans="1:21" x14ac:dyDescent="0.25">
      <c r="A10" s="2">
        <v>1.7000000000000002</v>
      </c>
      <c r="B10" s="2">
        <v>1.7000000000000002</v>
      </c>
      <c r="C10" s="182">
        <v>3</v>
      </c>
      <c r="D10" s="24" t="s">
        <v>473</v>
      </c>
      <c r="E10" s="20">
        <f>E9+"0:2"</f>
        <v>0.24444444444444444</v>
      </c>
      <c r="F10" s="20">
        <f>F9+"0:2"</f>
        <v>0.37638888888888888</v>
      </c>
      <c r="G10" s="20">
        <f>G9+"0:2"</f>
        <v>0.4597222222222222</v>
      </c>
      <c r="H10" s="20"/>
      <c r="I10" s="20">
        <f>I9+"0:2"</f>
        <v>0.54305555555555551</v>
      </c>
      <c r="J10" s="20">
        <f>J9+"0:2"</f>
        <v>0.61597222222222214</v>
      </c>
      <c r="K10" s="20">
        <f>K9+"0:2"</f>
        <v>0.69930555555555551</v>
      </c>
      <c r="L10" s="20">
        <f>L9+"0:2"</f>
        <v>0.76180555555555551</v>
      </c>
      <c r="R10" s="306"/>
      <c r="S10" s="36"/>
      <c r="T10" s="1"/>
      <c r="U10" s="1"/>
    </row>
    <row r="11" spans="1:21" x14ac:dyDescent="0.25">
      <c r="A11" s="2">
        <v>3.4000000000000004</v>
      </c>
      <c r="B11" s="2">
        <v>3.4000000000000004</v>
      </c>
      <c r="C11" s="182">
        <v>4</v>
      </c>
      <c r="D11" s="24" t="s">
        <v>474</v>
      </c>
      <c r="E11" s="20">
        <f>E10+"0:3"</f>
        <v>0.24652777777777776</v>
      </c>
      <c r="F11" s="20">
        <f>F10+"0:3"</f>
        <v>0.37847222222222221</v>
      </c>
      <c r="G11" s="20">
        <f>G10+"0:3"</f>
        <v>0.46180555555555552</v>
      </c>
      <c r="H11" s="20"/>
      <c r="I11" s="20">
        <f>I10+"0:3"</f>
        <v>0.54513888888888884</v>
      </c>
      <c r="J11" s="20">
        <f>J10+"0:3"</f>
        <v>0.61805555555555547</v>
      </c>
      <c r="K11" s="20">
        <f>K10+"0:3"</f>
        <v>0.70138888888888884</v>
      </c>
      <c r="L11" s="20">
        <f>L10+"0:3"</f>
        <v>0.76388888888888884</v>
      </c>
      <c r="R11" s="306"/>
      <c r="S11" s="36"/>
      <c r="T11" s="1"/>
      <c r="U11" s="1"/>
    </row>
    <row r="12" spans="1:21" x14ac:dyDescent="0.25">
      <c r="A12" s="2">
        <v>4.4000000000000004</v>
      </c>
      <c r="B12" s="2">
        <v>4.4000000000000004</v>
      </c>
      <c r="C12" s="182">
        <v>5</v>
      </c>
      <c r="D12" s="24" t="s">
        <v>475</v>
      </c>
      <c r="E12" s="20">
        <f t="shared" ref="E12:G13" si="0">E11+"0:1"</f>
        <v>0.2472222222222222</v>
      </c>
      <c r="F12" s="20">
        <f t="shared" si="0"/>
        <v>0.37916666666666665</v>
      </c>
      <c r="G12" s="20">
        <f t="shared" si="0"/>
        <v>0.46249999999999997</v>
      </c>
      <c r="H12" s="20"/>
      <c r="I12" s="20">
        <f t="shared" ref="I12:L13" si="1">I11+"0:1"</f>
        <v>0.54583333333333328</v>
      </c>
      <c r="J12" s="20">
        <f t="shared" si="1"/>
        <v>0.61874999999999991</v>
      </c>
      <c r="K12" s="20">
        <f t="shared" si="1"/>
        <v>0.70208333333333328</v>
      </c>
      <c r="L12" s="20">
        <f t="shared" si="1"/>
        <v>0.76458333333333328</v>
      </c>
      <c r="R12" s="306"/>
      <c r="S12" s="36"/>
      <c r="T12" s="1"/>
      <c r="U12" s="1"/>
    </row>
    <row r="13" spans="1:21" x14ac:dyDescent="0.25">
      <c r="A13" s="2">
        <v>5.3000000000000007</v>
      </c>
      <c r="B13" s="2">
        <v>5.3000000000000007</v>
      </c>
      <c r="C13" s="182">
        <v>6</v>
      </c>
      <c r="D13" s="24" t="s">
        <v>767</v>
      </c>
      <c r="E13" s="20">
        <f t="shared" si="0"/>
        <v>0.24791666666666665</v>
      </c>
      <c r="F13" s="20">
        <f t="shared" si="0"/>
        <v>0.37986111111111109</v>
      </c>
      <c r="G13" s="20">
        <f t="shared" si="0"/>
        <v>0.46319444444444441</v>
      </c>
      <c r="H13" s="20"/>
      <c r="I13" s="20">
        <f t="shared" si="1"/>
        <v>0.54652777777777772</v>
      </c>
      <c r="J13" s="20">
        <f t="shared" si="1"/>
        <v>0.61944444444444435</v>
      </c>
      <c r="K13" s="20">
        <f t="shared" si="1"/>
        <v>0.70277777777777772</v>
      </c>
      <c r="L13" s="20">
        <f t="shared" si="1"/>
        <v>0.76527777777777772</v>
      </c>
      <c r="R13" s="306"/>
      <c r="S13" s="36"/>
      <c r="T13" s="1"/>
      <c r="U13" s="1"/>
    </row>
    <row r="14" spans="1:21" x14ac:dyDescent="0.25">
      <c r="A14" s="2">
        <v>6.2000000000000011</v>
      </c>
      <c r="B14" s="2">
        <v>6.2000000000000011</v>
      </c>
      <c r="C14" s="182">
        <v>7</v>
      </c>
      <c r="D14" s="24" t="s">
        <v>476</v>
      </c>
      <c r="E14" s="20">
        <f t="shared" ref="E14:G15" si="2">E13+"0:2"</f>
        <v>0.24930555555555553</v>
      </c>
      <c r="F14" s="20">
        <f t="shared" si="2"/>
        <v>0.38124999999999998</v>
      </c>
      <c r="G14" s="20">
        <f t="shared" si="2"/>
        <v>0.46458333333333329</v>
      </c>
      <c r="H14" s="20"/>
      <c r="I14" s="20">
        <f t="shared" ref="I14:L15" si="3">I13+"0:2"</f>
        <v>0.54791666666666661</v>
      </c>
      <c r="J14" s="20">
        <f t="shared" si="3"/>
        <v>0.62083333333333324</v>
      </c>
      <c r="K14" s="20">
        <f t="shared" si="3"/>
        <v>0.70416666666666661</v>
      </c>
      <c r="L14" s="20">
        <f t="shared" si="3"/>
        <v>0.76666666666666661</v>
      </c>
      <c r="R14" s="306"/>
      <c r="S14" s="36"/>
      <c r="T14" s="1"/>
      <c r="U14" s="1"/>
    </row>
    <row r="15" spans="1:21" x14ac:dyDescent="0.25">
      <c r="A15" s="2">
        <v>7.9000000000000012</v>
      </c>
      <c r="B15" s="2">
        <v>7.9000000000000012</v>
      </c>
      <c r="C15" s="182">
        <v>8</v>
      </c>
      <c r="D15" s="24" t="s">
        <v>477</v>
      </c>
      <c r="E15" s="20">
        <f t="shared" si="2"/>
        <v>0.25069444444444444</v>
      </c>
      <c r="F15" s="20">
        <f t="shared" si="2"/>
        <v>0.38263888888888886</v>
      </c>
      <c r="G15" s="20">
        <f t="shared" si="2"/>
        <v>0.46597222222222218</v>
      </c>
      <c r="H15" s="20"/>
      <c r="I15" s="20">
        <f t="shared" si="3"/>
        <v>0.54930555555555549</v>
      </c>
      <c r="J15" s="20">
        <f t="shared" si="3"/>
        <v>0.62222222222222212</v>
      </c>
      <c r="K15" s="20">
        <f t="shared" si="3"/>
        <v>0.70555555555555549</v>
      </c>
      <c r="L15" s="20">
        <f t="shared" si="3"/>
        <v>0.76805555555555549</v>
      </c>
      <c r="R15" s="306"/>
      <c r="S15" s="36"/>
      <c r="T15" s="1"/>
      <c r="U15" s="1"/>
    </row>
    <row r="16" spans="1:21" x14ac:dyDescent="0.25">
      <c r="A16" s="21" t="s">
        <v>25</v>
      </c>
      <c r="B16" s="2">
        <v>9.6</v>
      </c>
      <c r="C16" s="182">
        <v>9</v>
      </c>
      <c r="D16" s="24" t="s">
        <v>478</v>
      </c>
      <c r="E16" s="20" t="s">
        <v>25</v>
      </c>
      <c r="F16" s="20" t="s">
        <v>25</v>
      </c>
      <c r="G16" s="20" t="s">
        <v>25</v>
      </c>
      <c r="H16" s="20"/>
      <c r="I16" s="20">
        <f>I15+"0:3"</f>
        <v>0.55138888888888882</v>
      </c>
      <c r="J16" s="20">
        <f>J15+"0:3"</f>
        <v>0.62430555555555545</v>
      </c>
      <c r="K16" s="20" t="s">
        <v>25</v>
      </c>
      <c r="L16" s="20" t="s">
        <v>25</v>
      </c>
      <c r="R16" s="306"/>
      <c r="S16" s="36"/>
      <c r="T16" s="1"/>
      <c r="U16" s="1"/>
    </row>
    <row r="17" spans="1:21" x14ac:dyDescent="0.25">
      <c r="A17" s="2">
        <v>9.6</v>
      </c>
      <c r="B17" s="21" t="s">
        <v>25</v>
      </c>
      <c r="C17" s="182">
        <v>10</v>
      </c>
      <c r="D17" s="24" t="s">
        <v>479</v>
      </c>
      <c r="E17" s="20">
        <f>E15+"0:3"</f>
        <v>0.25277777777777777</v>
      </c>
      <c r="F17" s="20">
        <f>F15+"0:3"</f>
        <v>0.38472222222222219</v>
      </c>
      <c r="G17" s="20">
        <f>G15+"0:3"</f>
        <v>0.4680555555555555</v>
      </c>
      <c r="H17" s="20"/>
      <c r="I17" s="20" t="s">
        <v>25</v>
      </c>
      <c r="J17" s="20" t="s">
        <v>25</v>
      </c>
      <c r="K17" s="20">
        <f>K15+"0:3"</f>
        <v>0.70763888888888882</v>
      </c>
      <c r="L17" s="20">
        <f>L15+"0:3"</f>
        <v>0.77013888888888882</v>
      </c>
      <c r="Q17" s="36"/>
      <c r="R17" s="36"/>
      <c r="S17" s="36"/>
      <c r="T17" s="1"/>
      <c r="U17" s="1"/>
    </row>
    <row r="18" spans="1:21" x14ac:dyDescent="0.25">
      <c r="A18" s="2">
        <v>11.3</v>
      </c>
      <c r="B18" s="2">
        <v>11.3</v>
      </c>
      <c r="C18" s="182">
        <v>11</v>
      </c>
      <c r="D18" s="24" t="s">
        <v>477</v>
      </c>
      <c r="E18" s="20">
        <f>E17+"0:3"</f>
        <v>0.25486111111111109</v>
      </c>
      <c r="F18" s="20">
        <f>F17+"0:3"</f>
        <v>0.38680555555555551</v>
      </c>
      <c r="G18" s="20">
        <f>G17+"0:3"</f>
        <v>0.47013888888888883</v>
      </c>
      <c r="H18" s="20"/>
      <c r="I18" s="20">
        <f>I16+"0:2"</f>
        <v>0.5527777777777777</v>
      </c>
      <c r="J18" s="20">
        <f>J16+"0:2"</f>
        <v>0.62569444444444433</v>
      </c>
      <c r="K18" s="20">
        <f>K17+"0:3"</f>
        <v>0.70972222222222214</v>
      </c>
      <c r="L18" s="20">
        <f>L17+"0:3"</f>
        <v>0.77222222222222214</v>
      </c>
      <c r="Q18" s="36"/>
      <c r="R18" s="36"/>
      <c r="S18" s="36"/>
      <c r="T18" s="1"/>
      <c r="U18" s="1"/>
    </row>
    <row r="19" spans="1:21" x14ac:dyDescent="0.25">
      <c r="A19" s="2">
        <v>13</v>
      </c>
      <c r="B19" s="21" t="s">
        <v>25</v>
      </c>
      <c r="C19" s="182">
        <v>12</v>
      </c>
      <c r="D19" s="24" t="s">
        <v>478</v>
      </c>
      <c r="E19" s="20">
        <f>E18+"0:2"</f>
        <v>0.25624999999999998</v>
      </c>
      <c r="F19" s="20">
        <f>F18+"0:2"</f>
        <v>0.3881944444444444</v>
      </c>
      <c r="G19" s="20">
        <f>G18+"0:2"</f>
        <v>0.47152777777777771</v>
      </c>
      <c r="H19" s="20"/>
      <c r="I19" s="20" t="s">
        <v>25</v>
      </c>
      <c r="J19" s="20" t="s">
        <v>25</v>
      </c>
      <c r="K19" s="20">
        <f>K18+"0:2"</f>
        <v>0.71111111111111103</v>
      </c>
      <c r="L19" s="20">
        <f>L18+"0:2"</f>
        <v>0.77361111111111103</v>
      </c>
      <c r="Q19" s="36"/>
      <c r="R19" s="36"/>
      <c r="S19" s="36"/>
      <c r="T19" s="1"/>
      <c r="U19" s="1"/>
    </row>
    <row r="20" spans="1:21" x14ac:dyDescent="0.25">
      <c r="A20" s="2">
        <v>15.2</v>
      </c>
      <c r="B20" s="21" t="s">
        <v>25</v>
      </c>
      <c r="C20" s="182">
        <v>13</v>
      </c>
      <c r="D20" s="24" t="s">
        <v>480</v>
      </c>
      <c r="E20" s="20">
        <f>E19+"0:3"</f>
        <v>0.2583333333333333</v>
      </c>
      <c r="F20" s="20">
        <f>F19+"0:3"</f>
        <v>0.39027777777777772</v>
      </c>
      <c r="G20" s="20">
        <f>G19+"0:3"</f>
        <v>0.47361111111111104</v>
      </c>
      <c r="H20" s="20"/>
      <c r="I20" s="20" t="s">
        <v>25</v>
      </c>
      <c r="J20" s="20" t="s">
        <v>25</v>
      </c>
      <c r="K20" s="20">
        <f>K19+"0:3"</f>
        <v>0.71319444444444435</v>
      </c>
      <c r="L20" s="20">
        <f>L19+"0:3"</f>
        <v>0.77569444444444435</v>
      </c>
      <c r="Q20" s="306"/>
      <c r="R20" s="306"/>
      <c r="S20" s="36"/>
      <c r="T20" s="1"/>
      <c r="U20" s="1"/>
    </row>
    <row r="21" spans="1:21" x14ac:dyDescent="0.25">
      <c r="A21" s="2">
        <v>16.5</v>
      </c>
      <c r="B21" s="21" t="s">
        <v>25</v>
      </c>
      <c r="C21" s="182">
        <v>14</v>
      </c>
      <c r="D21" s="24" t="s">
        <v>481</v>
      </c>
      <c r="E21" s="20">
        <f>E20+"0:2"</f>
        <v>0.25972222222222219</v>
      </c>
      <c r="F21" s="20">
        <f>F20+"0:2"</f>
        <v>0.39166666666666661</v>
      </c>
      <c r="G21" s="20">
        <f>G20+"0:2"</f>
        <v>0.47499999999999992</v>
      </c>
      <c r="H21" s="20"/>
      <c r="I21" s="20" t="s">
        <v>25</v>
      </c>
      <c r="J21" s="20" t="s">
        <v>25</v>
      </c>
      <c r="K21" s="20">
        <f>K20+"0:2"</f>
        <v>0.71458333333333324</v>
      </c>
      <c r="L21" s="20">
        <f>L20+"0:2"</f>
        <v>0.77708333333333324</v>
      </c>
      <c r="Q21" s="306"/>
      <c r="R21" s="306"/>
      <c r="S21" s="36"/>
      <c r="T21" s="1"/>
      <c r="U21" s="1"/>
    </row>
    <row r="22" spans="1:21" x14ac:dyDescent="0.25">
      <c r="A22" s="21" t="s">
        <v>25</v>
      </c>
      <c r="B22" s="2">
        <v>13</v>
      </c>
      <c r="C22" s="182">
        <v>15</v>
      </c>
      <c r="D22" s="24" t="s">
        <v>479</v>
      </c>
      <c r="E22" s="20" t="s">
        <v>25</v>
      </c>
      <c r="F22" s="20" t="s">
        <v>25</v>
      </c>
      <c r="G22" s="20" t="s">
        <v>25</v>
      </c>
      <c r="H22" s="20"/>
      <c r="I22" s="20">
        <f>I18+"0:3"</f>
        <v>0.55486111111111103</v>
      </c>
      <c r="J22" s="20">
        <f>J18+"0:3"</f>
        <v>0.62777777777777766</v>
      </c>
      <c r="K22" s="20" t="s">
        <v>25</v>
      </c>
      <c r="L22" s="20" t="s">
        <v>25</v>
      </c>
      <c r="Q22" s="306"/>
      <c r="R22" s="306"/>
      <c r="S22" s="36"/>
      <c r="T22" s="1"/>
      <c r="U22" s="1"/>
    </row>
    <row r="23" spans="1:21" x14ac:dyDescent="0.25">
      <c r="A23" s="21" t="s">
        <v>25</v>
      </c>
      <c r="B23" s="2">
        <v>15.1</v>
      </c>
      <c r="C23" s="182">
        <v>16</v>
      </c>
      <c r="D23" s="24" t="s">
        <v>482</v>
      </c>
      <c r="E23" s="20" t="s">
        <v>25</v>
      </c>
      <c r="F23" s="20" t="s">
        <v>25</v>
      </c>
      <c r="G23" s="20" t="s">
        <v>25</v>
      </c>
      <c r="H23" s="20"/>
      <c r="I23" s="20">
        <f>I22+"0:3"</f>
        <v>0.55694444444444435</v>
      </c>
      <c r="J23" s="20">
        <f>J22+"0:3"</f>
        <v>0.62986111111111098</v>
      </c>
      <c r="K23" s="20" t="s">
        <v>25</v>
      </c>
      <c r="L23" s="20" t="s">
        <v>25</v>
      </c>
      <c r="Q23" s="36"/>
      <c r="R23" s="36"/>
      <c r="S23" s="36"/>
      <c r="T23" s="1"/>
      <c r="U23" s="1"/>
    </row>
    <row r="24" spans="1:21" x14ac:dyDescent="0.25">
      <c r="A24" s="21" t="s">
        <v>25</v>
      </c>
      <c r="B24" s="2">
        <v>16.5</v>
      </c>
      <c r="C24" s="182">
        <v>17</v>
      </c>
      <c r="D24" s="24" t="s">
        <v>483</v>
      </c>
      <c r="E24" s="20" t="s">
        <v>25</v>
      </c>
      <c r="F24" s="20" t="s">
        <v>25</v>
      </c>
      <c r="G24" s="20" t="s">
        <v>25</v>
      </c>
      <c r="H24" s="20"/>
      <c r="I24" s="20">
        <f>I23+"0:2"</f>
        <v>0.55833333333333324</v>
      </c>
      <c r="J24" s="20">
        <f>J23+"0:2"</f>
        <v>0.63124999999999987</v>
      </c>
      <c r="K24" s="20" t="s">
        <v>25</v>
      </c>
      <c r="L24" s="20" t="s">
        <v>25</v>
      </c>
      <c r="Q24" s="36"/>
      <c r="R24" s="36"/>
      <c r="S24" s="36"/>
      <c r="T24" s="1"/>
      <c r="U24" s="1"/>
    </row>
    <row r="25" spans="1:21" x14ac:dyDescent="0.25">
      <c r="A25" s="21" t="s">
        <v>25</v>
      </c>
      <c r="B25" s="2">
        <v>19.399999999999999</v>
      </c>
      <c r="C25" s="182">
        <v>18</v>
      </c>
      <c r="D25" s="24" t="s">
        <v>484</v>
      </c>
      <c r="E25" s="20" t="s">
        <v>25</v>
      </c>
      <c r="F25" s="20" t="s">
        <v>25</v>
      </c>
      <c r="G25" s="20" t="s">
        <v>25</v>
      </c>
      <c r="H25" s="20">
        <v>0.49305555555555558</v>
      </c>
      <c r="I25" s="20">
        <f>I24+"0:4"</f>
        <v>0.56111111111111101</v>
      </c>
      <c r="J25" s="20">
        <f>J24+"0:4"</f>
        <v>0.63402777777777763</v>
      </c>
      <c r="K25" s="20" t="s">
        <v>25</v>
      </c>
      <c r="L25" s="20" t="s">
        <v>25</v>
      </c>
      <c r="Q25" s="36"/>
      <c r="R25" s="36"/>
      <c r="S25" s="36"/>
      <c r="T25" s="1"/>
      <c r="U25" s="1"/>
    </row>
    <row r="26" spans="1:21" x14ac:dyDescent="0.25">
      <c r="A26" s="2">
        <v>17</v>
      </c>
      <c r="B26" s="2">
        <v>21.2</v>
      </c>
      <c r="C26" s="182">
        <v>19</v>
      </c>
      <c r="D26" s="25" t="s">
        <v>485</v>
      </c>
      <c r="E26" s="307">
        <f>E21+"0:1"</f>
        <v>0.26041666666666663</v>
      </c>
      <c r="F26" s="307">
        <f>F21+"0:1"</f>
        <v>0.39236111111111105</v>
      </c>
      <c r="G26" s="307">
        <f>G21+"0:1"</f>
        <v>0.47569444444444436</v>
      </c>
      <c r="H26" s="307">
        <f>H25+"0:3"</f>
        <v>0.49513888888888891</v>
      </c>
      <c r="I26" s="307">
        <f>I25+"0:3"</f>
        <v>0.56319444444444433</v>
      </c>
      <c r="J26" s="307">
        <f>J25+"0:3"</f>
        <v>0.63611111111111096</v>
      </c>
      <c r="K26" s="307">
        <f>K21+"0:1"</f>
        <v>0.71527777777777768</v>
      </c>
      <c r="L26" s="307">
        <f>L21+"0:1"</f>
        <v>0.77777777777777768</v>
      </c>
      <c r="Q26" s="36"/>
      <c r="R26" s="36"/>
      <c r="S26" s="36"/>
      <c r="T26" s="1"/>
      <c r="U26" s="1"/>
    </row>
    <row r="27" spans="1:21" x14ac:dyDescent="0.2">
      <c r="A27" s="309"/>
      <c r="B27" s="309"/>
      <c r="C27" s="309"/>
      <c r="D27" s="153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R27" s="35"/>
      <c r="S27" s="35"/>
      <c r="T27" s="1"/>
      <c r="U27" s="1"/>
    </row>
    <row r="28" spans="1:21" x14ac:dyDescent="0.25">
      <c r="C28" s="2"/>
      <c r="D28" s="9"/>
      <c r="R28" s="35"/>
      <c r="S28" s="35"/>
      <c r="T28" s="1"/>
      <c r="U28" s="1"/>
    </row>
    <row r="29" spans="1:21" x14ac:dyDescent="0.2">
      <c r="C29" s="2"/>
      <c r="D29" s="50"/>
      <c r="E29" s="9" t="s">
        <v>0</v>
      </c>
      <c r="H29" s="50"/>
      <c r="I29" s="50"/>
      <c r="J29" s="50"/>
      <c r="K29" s="50"/>
      <c r="L29" s="50"/>
      <c r="M29" s="50"/>
      <c r="N29" s="50"/>
      <c r="R29" s="35"/>
      <c r="S29" s="35"/>
      <c r="T29" s="1"/>
      <c r="U29" s="1"/>
    </row>
    <row r="30" spans="1:21" x14ac:dyDescent="0.2">
      <c r="C30" s="2"/>
      <c r="D30" s="308" t="s">
        <v>30</v>
      </c>
      <c r="E30" s="9"/>
      <c r="F30" s="9"/>
      <c r="G30" s="9"/>
      <c r="H30" s="50"/>
      <c r="I30" s="50"/>
      <c r="J30" s="50"/>
      <c r="K30" s="50"/>
      <c r="L30" s="50"/>
      <c r="M30" s="50"/>
      <c r="N30" s="50"/>
      <c r="R30" s="35"/>
      <c r="S30" s="35"/>
      <c r="T30" s="1"/>
      <c r="U30" s="1"/>
    </row>
    <row r="31" spans="1:21" x14ac:dyDescent="0.2">
      <c r="C31" s="2"/>
      <c r="D31" s="10" t="s">
        <v>2</v>
      </c>
      <c r="E31" s="11">
        <v>2</v>
      </c>
      <c r="F31" s="11">
        <v>4</v>
      </c>
      <c r="G31" s="11">
        <v>6</v>
      </c>
      <c r="H31" s="11">
        <v>8</v>
      </c>
      <c r="I31" s="11">
        <v>10</v>
      </c>
      <c r="J31" s="11">
        <v>12</v>
      </c>
      <c r="K31" s="11">
        <v>14</v>
      </c>
      <c r="L31" s="11">
        <v>16</v>
      </c>
      <c r="N31" s="50"/>
      <c r="R31" s="35"/>
      <c r="S31" s="35"/>
      <c r="T31" s="1"/>
      <c r="U31" s="1"/>
    </row>
    <row r="32" spans="1:21" x14ac:dyDescent="0.2">
      <c r="C32" s="2"/>
      <c r="D32" s="10" t="s">
        <v>3</v>
      </c>
      <c r="E32" s="14" t="s">
        <v>4</v>
      </c>
      <c r="F32" s="14" t="s">
        <v>4</v>
      </c>
      <c r="G32" s="14" t="s">
        <v>4</v>
      </c>
      <c r="H32" s="14" t="s">
        <v>4</v>
      </c>
      <c r="I32" s="14" t="s">
        <v>4</v>
      </c>
      <c r="J32" s="14" t="s">
        <v>4</v>
      </c>
      <c r="K32" s="14" t="s">
        <v>4</v>
      </c>
      <c r="L32" s="14" t="s">
        <v>4</v>
      </c>
      <c r="N32" s="50"/>
      <c r="R32" s="35"/>
      <c r="S32" s="35"/>
      <c r="T32" s="1"/>
      <c r="U32" s="1"/>
    </row>
    <row r="33" spans="1:21" x14ac:dyDescent="0.2">
      <c r="A33" s="2" t="s">
        <v>6</v>
      </c>
      <c r="B33" s="2" t="s">
        <v>6</v>
      </c>
      <c r="C33" s="2" t="s">
        <v>7</v>
      </c>
      <c r="D33" s="101" t="s">
        <v>8</v>
      </c>
      <c r="E33" s="41"/>
      <c r="F33" s="41"/>
      <c r="G33" s="41"/>
      <c r="H33" s="41">
        <v>25</v>
      </c>
      <c r="I33" s="41"/>
      <c r="J33" s="41">
        <v>25</v>
      </c>
      <c r="K33" s="41"/>
      <c r="L33" s="41"/>
      <c r="N33" s="50"/>
      <c r="R33" s="35"/>
      <c r="S33" s="35"/>
      <c r="T33" s="1"/>
      <c r="U33" s="1"/>
    </row>
    <row r="34" spans="1:21" x14ac:dyDescent="0.2">
      <c r="A34" s="2">
        <v>0</v>
      </c>
      <c r="B34" s="2">
        <v>0</v>
      </c>
      <c r="C34" s="182">
        <v>19</v>
      </c>
      <c r="D34" s="24" t="s">
        <v>485</v>
      </c>
      <c r="E34" s="20">
        <v>0.19791666666666666</v>
      </c>
      <c r="F34" s="20">
        <v>0.28472222222222221</v>
      </c>
      <c r="G34" s="20">
        <v>0.39374999999999999</v>
      </c>
      <c r="H34" s="20">
        <v>0.4826388888888889</v>
      </c>
      <c r="I34" s="20">
        <v>0.52083333333333337</v>
      </c>
      <c r="J34" s="20">
        <v>0.56736111111111109</v>
      </c>
      <c r="K34" s="20">
        <v>0.65069444444444446</v>
      </c>
      <c r="L34" s="20">
        <v>0.73402777777777783</v>
      </c>
      <c r="N34" s="50"/>
      <c r="R34" s="36"/>
      <c r="S34" s="36"/>
      <c r="T34" s="1"/>
      <c r="U34" s="1"/>
    </row>
    <row r="35" spans="1:21" x14ac:dyDescent="0.2">
      <c r="A35" s="21" t="s">
        <v>25</v>
      </c>
      <c r="B35" s="2">
        <v>1.8</v>
      </c>
      <c r="C35" s="182">
        <v>18</v>
      </c>
      <c r="D35" s="24" t="s">
        <v>484</v>
      </c>
      <c r="E35" s="20" t="s">
        <v>25</v>
      </c>
      <c r="F35" s="20">
        <f>F34+"0:3"</f>
        <v>0.28680555555555554</v>
      </c>
      <c r="G35" s="20" t="s">
        <v>25</v>
      </c>
      <c r="H35" s="20">
        <f>H34+"0:3"</f>
        <v>0.48472222222222222</v>
      </c>
      <c r="I35" s="20" t="s">
        <v>25</v>
      </c>
      <c r="J35" s="20" t="s">
        <v>25</v>
      </c>
      <c r="K35" s="20" t="s">
        <v>25</v>
      </c>
      <c r="L35" s="20" t="s">
        <v>25</v>
      </c>
      <c r="N35" s="50"/>
      <c r="R35" s="36"/>
      <c r="S35" s="36"/>
      <c r="T35" s="1"/>
      <c r="U35" s="1"/>
    </row>
    <row r="36" spans="1:21" x14ac:dyDescent="0.2">
      <c r="A36" s="21" t="s">
        <v>25</v>
      </c>
      <c r="B36" s="2">
        <v>4.7</v>
      </c>
      <c r="C36" s="182">
        <v>17</v>
      </c>
      <c r="D36" s="24" t="s">
        <v>483</v>
      </c>
      <c r="E36" s="20" t="s">
        <v>25</v>
      </c>
      <c r="F36" s="20">
        <f>F35+"0:4"</f>
        <v>0.2895833333333333</v>
      </c>
      <c r="G36" s="20" t="s">
        <v>25</v>
      </c>
      <c r="H36" s="20"/>
      <c r="I36" s="20" t="s">
        <v>25</v>
      </c>
      <c r="J36" s="20" t="s">
        <v>25</v>
      </c>
      <c r="K36" s="20" t="s">
        <v>25</v>
      </c>
      <c r="L36" s="20" t="s">
        <v>25</v>
      </c>
      <c r="N36" s="50"/>
      <c r="R36" s="36"/>
      <c r="S36" s="36"/>
      <c r="T36" s="1"/>
      <c r="U36" s="1"/>
    </row>
    <row r="37" spans="1:21" x14ac:dyDescent="0.2">
      <c r="A37" s="21" t="s">
        <v>25</v>
      </c>
      <c r="B37" s="2">
        <v>6.1</v>
      </c>
      <c r="C37" s="182">
        <v>16</v>
      </c>
      <c r="D37" s="24" t="s">
        <v>482</v>
      </c>
      <c r="E37" s="20" t="s">
        <v>25</v>
      </c>
      <c r="F37" s="20">
        <f>F36+"0:3"</f>
        <v>0.29166666666666663</v>
      </c>
      <c r="G37" s="20" t="s">
        <v>25</v>
      </c>
      <c r="H37" s="20"/>
      <c r="I37" s="20" t="s">
        <v>25</v>
      </c>
      <c r="J37" s="20" t="s">
        <v>25</v>
      </c>
      <c r="K37" s="20" t="s">
        <v>25</v>
      </c>
      <c r="L37" s="20" t="s">
        <v>25</v>
      </c>
      <c r="N37" s="50"/>
      <c r="R37" s="36"/>
      <c r="S37" s="36"/>
      <c r="T37" s="1"/>
      <c r="U37" s="1"/>
    </row>
    <row r="38" spans="1:21" x14ac:dyDescent="0.25">
      <c r="A38" s="21" t="s">
        <v>25</v>
      </c>
      <c r="B38" s="2">
        <v>8.1999999999999993</v>
      </c>
      <c r="C38" s="182">
        <v>15</v>
      </c>
      <c r="D38" s="24" t="s">
        <v>479</v>
      </c>
      <c r="E38" s="20" t="s">
        <v>25</v>
      </c>
      <c r="F38" s="20">
        <f>F37+"0:4"</f>
        <v>0.2944444444444444</v>
      </c>
      <c r="G38" s="20" t="s">
        <v>25</v>
      </c>
      <c r="H38" s="20"/>
      <c r="I38" s="20" t="s">
        <v>25</v>
      </c>
      <c r="J38" s="20" t="s">
        <v>25</v>
      </c>
      <c r="K38" s="20" t="s">
        <v>25</v>
      </c>
      <c r="L38" s="20" t="s">
        <v>25</v>
      </c>
      <c r="N38" s="123"/>
      <c r="Q38" s="36"/>
      <c r="R38" s="36"/>
      <c r="S38" s="36"/>
      <c r="T38" s="1"/>
      <c r="U38" s="1"/>
    </row>
    <row r="39" spans="1:21" x14ac:dyDescent="0.25">
      <c r="A39" s="2">
        <v>0.49999999999999889</v>
      </c>
      <c r="B39" s="21" t="s">
        <v>25</v>
      </c>
      <c r="C39" s="182">
        <v>14</v>
      </c>
      <c r="D39" s="24" t="s">
        <v>481</v>
      </c>
      <c r="E39" s="20">
        <f>E34+"0:1"</f>
        <v>0.1986111111111111</v>
      </c>
      <c r="F39" s="20" t="s">
        <v>25</v>
      </c>
      <c r="G39" s="20">
        <f>G34+"0:1"</f>
        <v>0.39444444444444443</v>
      </c>
      <c r="H39" s="20"/>
      <c r="I39" s="20">
        <f>I34+"0:1"</f>
        <v>0.52152777777777781</v>
      </c>
      <c r="J39" s="20">
        <f>J34+"0:1"</f>
        <v>0.56805555555555554</v>
      </c>
      <c r="K39" s="20">
        <f>K34+"0:1"</f>
        <v>0.65138888888888891</v>
      </c>
      <c r="L39" s="20">
        <f>L34+"0:1"</f>
        <v>0.73472222222222228</v>
      </c>
      <c r="N39" s="21"/>
      <c r="R39" s="36"/>
      <c r="S39" s="36"/>
      <c r="T39" s="36"/>
      <c r="U39" s="1"/>
    </row>
    <row r="40" spans="1:21" x14ac:dyDescent="0.25">
      <c r="A40" s="2">
        <v>1.7999999999999996</v>
      </c>
      <c r="B40" s="21" t="s">
        <v>25</v>
      </c>
      <c r="C40" s="182">
        <v>13</v>
      </c>
      <c r="D40" s="24" t="s">
        <v>480</v>
      </c>
      <c r="E40" s="20">
        <f>E39+"0:2"</f>
        <v>0.19999999999999998</v>
      </c>
      <c r="F40" s="20" t="s">
        <v>25</v>
      </c>
      <c r="G40" s="20">
        <f>G39+"0:2"</f>
        <v>0.39583333333333331</v>
      </c>
      <c r="H40" s="20"/>
      <c r="I40" s="20">
        <f>I39+"0:2"</f>
        <v>0.5229166666666667</v>
      </c>
      <c r="J40" s="20">
        <f>J39+"0:2"</f>
        <v>0.56944444444444442</v>
      </c>
      <c r="K40" s="20">
        <f>K39+"0:2"</f>
        <v>0.65277777777777779</v>
      </c>
      <c r="L40" s="20">
        <f>L39+"0:2"</f>
        <v>0.73611111111111116</v>
      </c>
      <c r="N40" s="21"/>
      <c r="R40" s="36"/>
      <c r="S40" s="36"/>
      <c r="T40" s="1"/>
      <c r="U40" s="1"/>
    </row>
    <row r="41" spans="1:21" x14ac:dyDescent="0.25">
      <c r="A41" s="2">
        <v>3.9999999999999991</v>
      </c>
      <c r="B41" s="21" t="s">
        <v>25</v>
      </c>
      <c r="C41" s="182">
        <v>12</v>
      </c>
      <c r="D41" s="24" t="s">
        <v>478</v>
      </c>
      <c r="E41" s="20">
        <f>E40+"0:3"</f>
        <v>0.20208333333333331</v>
      </c>
      <c r="F41" s="20" t="s">
        <v>25</v>
      </c>
      <c r="G41" s="20">
        <f>G40+"0:3"</f>
        <v>0.39791666666666664</v>
      </c>
      <c r="H41" s="20"/>
      <c r="I41" s="20">
        <f>I40+"0:3"</f>
        <v>0.52500000000000002</v>
      </c>
      <c r="J41" s="20">
        <f>J40+"0:3"</f>
        <v>0.57152777777777775</v>
      </c>
      <c r="K41" s="20">
        <f>K40+"0:3"</f>
        <v>0.65486111111111112</v>
      </c>
      <c r="L41" s="20">
        <f>L40+"0:3"</f>
        <v>0.73819444444444449</v>
      </c>
      <c r="N41" s="21"/>
      <c r="R41" s="36"/>
      <c r="S41" s="36"/>
      <c r="T41" s="1"/>
      <c r="U41" s="1"/>
    </row>
    <row r="42" spans="1:21" x14ac:dyDescent="0.25">
      <c r="A42" s="2">
        <v>5.6999999999999993</v>
      </c>
      <c r="B42" s="2">
        <v>9.9</v>
      </c>
      <c r="C42" s="182">
        <v>11</v>
      </c>
      <c r="D42" s="24" t="s">
        <v>477</v>
      </c>
      <c r="E42" s="20">
        <f>E41+"0:2"</f>
        <v>0.20347222222222219</v>
      </c>
      <c r="F42" s="20">
        <f>F38+"0:4"</f>
        <v>0.29722222222222217</v>
      </c>
      <c r="G42" s="20">
        <f>G41+"0:2"</f>
        <v>0.39930555555555552</v>
      </c>
      <c r="H42" s="20"/>
      <c r="I42" s="20">
        <f>I41+"0:2"</f>
        <v>0.52638888888888891</v>
      </c>
      <c r="J42" s="20">
        <f>J41+"0:2"</f>
        <v>0.57291666666666663</v>
      </c>
      <c r="K42" s="20">
        <f>K41+"0:2"</f>
        <v>0.65625</v>
      </c>
      <c r="L42" s="20">
        <f>L41+"0:2"</f>
        <v>0.73958333333333337</v>
      </c>
      <c r="N42" s="21"/>
      <c r="R42" s="36"/>
      <c r="S42" s="36"/>
      <c r="T42" s="1"/>
      <c r="U42" s="1"/>
    </row>
    <row r="43" spans="1:21" x14ac:dyDescent="0.25">
      <c r="A43" s="182">
        <v>7.4</v>
      </c>
      <c r="B43" s="21" t="s">
        <v>25</v>
      </c>
      <c r="C43" s="182">
        <v>10</v>
      </c>
      <c r="D43" s="24" t="s">
        <v>479</v>
      </c>
      <c r="E43" s="20">
        <f>E42+"0:3"</f>
        <v>0.20555555555555552</v>
      </c>
      <c r="F43" s="20" t="s">
        <v>25</v>
      </c>
      <c r="G43" s="20">
        <f>G42+"0:3"</f>
        <v>0.40138888888888885</v>
      </c>
      <c r="H43" s="20"/>
      <c r="I43" s="20">
        <f>I42+"0:3"</f>
        <v>0.52847222222222223</v>
      </c>
      <c r="J43" s="20">
        <f>J42+"0:3"</f>
        <v>0.57499999999999996</v>
      </c>
      <c r="K43" s="20">
        <f>K42+"0:3"</f>
        <v>0.65833333333333333</v>
      </c>
      <c r="L43" s="20">
        <f>L42+"0:3"</f>
        <v>0.7416666666666667</v>
      </c>
      <c r="N43" s="21"/>
      <c r="R43" s="36"/>
      <c r="S43" s="36"/>
      <c r="T43" s="1"/>
      <c r="U43" s="1"/>
    </row>
    <row r="44" spans="1:21" x14ac:dyDescent="0.25">
      <c r="A44" s="21" t="s">
        <v>25</v>
      </c>
      <c r="B44" s="2">
        <v>11.6</v>
      </c>
      <c r="C44" s="182">
        <v>9</v>
      </c>
      <c r="D44" s="24" t="s">
        <v>478</v>
      </c>
      <c r="E44" s="20" t="s">
        <v>25</v>
      </c>
      <c r="F44" s="20">
        <f>F42+"0:4"</f>
        <v>0.29999999999999993</v>
      </c>
      <c r="G44" s="20" t="s">
        <v>25</v>
      </c>
      <c r="H44" s="20"/>
      <c r="I44" s="20" t="s">
        <v>25</v>
      </c>
      <c r="J44" s="20" t="s">
        <v>25</v>
      </c>
      <c r="K44" s="20" t="s">
        <v>25</v>
      </c>
      <c r="L44" s="20" t="s">
        <v>25</v>
      </c>
      <c r="N44" s="21"/>
      <c r="R44" s="36"/>
      <c r="S44" s="36"/>
      <c r="T44" s="1"/>
      <c r="U44" s="1"/>
    </row>
    <row r="45" spans="1:21" x14ac:dyDescent="0.25">
      <c r="A45" s="2">
        <v>9.1</v>
      </c>
      <c r="B45" s="2">
        <v>13.3</v>
      </c>
      <c r="C45" s="182">
        <v>8</v>
      </c>
      <c r="D45" s="24" t="s">
        <v>477</v>
      </c>
      <c r="E45" s="20">
        <f>E43+"0:3"</f>
        <v>0.20763888888888885</v>
      </c>
      <c r="F45" s="20">
        <f>F44+"0:2"</f>
        <v>0.30138888888888882</v>
      </c>
      <c r="G45" s="20">
        <f>G43+"0:3"</f>
        <v>0.40347222222222218</v>
      </c>
      <c r="H45" s="20"/>
      <c r="I45" s="20">
        <f>I43+"0:3"</f>
        <v>0.53055555555555556</v>
      </c>
      <c r="J45" s="20">
        <f>J43+"0:3"</f>
        <v>0.57708333333333328</v>
      </c>
      <c r="K45" s="20">
        <f>K43+"0:3"</f>
        <v>0.66041666666666665</v>
      </c>
      <c r="L45" s="20">
        <f>L43+"0:3"</f>
        <v>0.74375000000000002</v>
      </c>
      <c r="N45" s="21"/>
      <c r="R45" s="36"/>
      <c r="S45" s="36"/>
      <c r="T45" s="1"/>
      <c r="U45" s="1"/>
    </row>
    <row r="46" spans="1:21" x14ac:dyDescent="0.25">
      <c r="A46" s="2">
        <v>10.8</v>
      </c>
      <c r="B46" s="2">
        <v>15</v>
      </c>
      <c r="C46" s="182">
        <v>7</v>
      </c>
      <c r="D46" s="24" t="s">
        <v>476</v>
      </c>
      <c r="E46" s="20">
        <f>E45+"0:2"</f>
        <v>0.20902777777777773</v>
      </c>
      <c r="F46" s="20">
        <f>F45+"0:4"</f>
        <v>0.30416666666666659</v>
      </c>
      <c r="G46" s="20">
        <f>G45+"0:2"</f>
        <v>0.40486111111111106</v>
      </c>
      <c r="H46" s="20"/>
      <c r="I46" s="20">
        <f>I45+"0:2"</f>
        <v>0.53194444444444444</v>
      </c>
      <c r="J46" s="20">
        <f>J45+"0:2"</f>
        <v>0.57847222222222217</v>
      </c>
      <c r="K46" s="20">
        <f>K45+"0:2"</f>
        <v>0.66180555555555554</v>
      </c>
      <c r="L46" s="20">
        <f>L45+"0:2"</f>
        <v>0.74513888888888891</v>
      </c>
      <c r="N46" s="21"/>
      <c r="R46" s="36"/>
      <c r="S46" s="36"/>
      <c r="T46" s="1"/>
      <c r="U46" s="1"/>
    </row>
    <row r="47" spans="1:21" x14ac:dyDescent="0.25">
      <c r="A47" s="2">
        <v>11.7</v>
      </c>
      <c r="B47" s="2">
        <v>15.9</v>
      </c>
      <c r="C47" s="182">
        <v>6</v>
      </c>
      <c r="D47" s="24" t="s">
        <v>767</v>
      </c>
      <c r="E47" s="20">
        <f t="shared" ref="E47:G48" si="4">E46+"0:1"</f>
        <v>0.20972222222222217</v>
      </c>
      <c r="F47" s="20">
        <f t="shared" si="4"/>
        <v>0.30486111111111103</v>
      </c>
      <c r="G47" s="20">
        <f t="shared" si="4"/>
        <v>0.4055555555555555</v>
      </c>
      <c r="H47" s="20"/>
      <c r="I47" s="20">
        <f t="shared" ref="I47:L48" si="5">I46+"0:1"</f>
        <v>0.53263888888888888</v>
      </c>
      <c r="J47" s="20">
        <f t="shared" si="5"/>
        <v>0.57916666666666661</v>
      </c>
      <c r="K47" s="20">
        <f t="shared" si="5"/>
        <v>0.66249999999999998</v>
      </c>
      <c r="L47" s="20">
        <f t="shared" si="5"/>
        <v>0.74583333333333335</v>
      </c>
      <c r="N47" s="21"/>
      <c r="R47" s="36"/>
      <c r="S47" s="36"/>
      <c r="T47" s="1"/>
      <c r="U47" s="1"/>
    </row>
    <row r="48" spans="1:21" x14ac:dyDescent="0.25">
      <c r="A48" s="2">
        <v>12.6</v>
      </c>
      <c r="B48" s="2">
        <v>16.8</v>
      </c>
      <c r="C48" s="182">
        <v>5</v>
      </c>
      <c r="D48" s="24" t="s">
        <v>475</v>
      </c>
      <c r="E48" s="20">
        <f t="shared" si="4"/>
        <v>0.21041666666666661</v>
      </c>
      <c r="F48" s="20">
        <f t="shared" si="4"/>
        <v>0.30555555555555547</v>
      </c>
      <c r="G48" s="20">
        <f t="shared" si="4"/>
        <v>0.40624999999999994</v>
      </c>
      <c r="H48" s="20"/>
      <c r="I48" s="20">
        <f t="shared" si="5"/>
        <v>0.53333333333333333</v>
      </c>
      <c r="J48" s="20">
        <f t="shared" si="5"/>
        <v>0.57986111111111105</v>
      </c>
      <c r="K48" s="20">
        <f t="shared" si="5"/>
        <v>0.66319444444444442</v>
      </c>
      <c r="L48" s="20">
        <f t="shared" si="5"/>
        <v>0.74652777777777779</v>
      </c>
      <c r="N48" s="21"/>
      <c r="R48" s="36"/>
      <c r="S48" s="36"/>
      <c r="T48" s="1"/>
      <c r="U48" s="1"/>
    </row>
    <row r="49" spans="1:21" x14ac:dyDescent="0.25">
      <c r="A49" s="2">
        <v>13.6</v>
      </c>
      <c r="B49" s="2">
        <v>17.8</v>
      </c>
      <c r="C49" s="182">
        <v>4</v>
      </c>
      <c r="D49" s="24" t="s">
        <v>474</v>
      </c>
      <c r="E49" s="20">
        <f>E48+"0:2"</f>
        <v>0.2118055555555555</v>
      </c>
      <c r="F49" s="20">
        <f>F48+"0:3"</f>
        <v>0.3076388888888888</v>
      </c>
      <c r="G49" s="20">
        <f>G48+"0:2"</f>
        <v>0.40763888888888883</v>
      </c>
      <c r="H49" s="20"/>
      <c r="I49" s="20">
        <f t="shared" ref="I49:L50" si="6">I48+"0:2"</f>
        <v>0.53472222222222221</v>
      </c>
      <c r="J49" s="20">
        <f t="shared" si="6"/>
        <v>0.58124999999999993</v>
      </c>
      <c r="K49" s="20">
        <f t="shared" si="6"/>
        <v>0.6645833333333333</v>
      </c>
      <c r="L49" s="20">
        <f t="shared" si="6"/>
        <v>0.74791666666666667</v>
      </c>
      <c r="N49" s="21"/>
      <c r="R49" s="306"/>
      <c r="S49" s="36"/>
      <c r="T49" s="1"/>
      <c r="U49" s="1"/>
    </row>
    <row r="50" spans="1:21" x14ac:dyDescent="0.25">
      <c r="A50" s="2">
        <v>15.3</v>
      </c>
      <c r="B50" s="2">
        <v>19.5</v>
      </c>
      <c r="C50" s="182">
        <v>3</v>
      </c>
      <c r="D50" s="24" t="s">
        <v>473</v>
      </c>
      <c r="E50" s="20">
        <f>E49+"0:2"</f>
        <v>0.21319444444444438</v>
      </c>
      <c r="F50" s="20">
        <f>F49+"0:2"</f>
        <v>0.30902777777777768</v>
      </c>
      <c r="G50" s="20">
        <f>G49+"0:2"</f>
        <v>0.40902777777777771</v>
      </c>
      <c r="H50" s="20"/>
      <c r="I50" s="20">
        <f t="shared" si="6"/>
        <v>0.53611111111111109</v>
      </c>
      <c r="J50" s="20">
        <f t="shared" si="6"/>
        <v>0.58263888888888882</v>
      </c>
      <c r="K50" s="20">
        <f t="shared" si="6"/>
        <v>0.66597222222222219</v>
      </c>
      <c r="L50" s="20">
        <f t="shared" si="6"/>
        <v>0.74930555555555556</v>
      </c>
      <c r="N50" s="21"/>
      <c r="R50" s="306"/>
      <c r="S50" s="36"/>
      <c r="T50" s="1"/>
      <c r="U50" s="1"/>
    </row>
    <row r="51" spans="1:21" x14ac:dyDescent="0.25">
      <c r="A51" s="2">
        <v>16.100000000000001</v>
      </c>
      <c r="B51" s="2">
        <v>20.3</v>
      </c>
      <c r="C51" s="182">
        <v>2</v>
      </c>
      <c r="D51" s="45" t="s">
        <v>472</v>
      </c>
      <c r="E51" s="307">
        <f>E50+"0:3"</f>
        <v>0.21527777777777771</v>
      </c>
      <c r="F51" s="307">
        <f>F50+"0:3"</f>
        <v>0.31111111111111101</v>
      </c>
      <c r="G51" s="307">
        <f>G50+"0:3"</f>
        <v>0.41111111111111104</v>
      </c>
      <c r="H51" s="307"/>
      <c r="I51" s="307">
        <f>I50+"0:3"</f>
        <v>0.53819444444444442</v>
      </c>
      <c r="J51" s="307">
        <f>J50+"0:3"</f>
        <v>0.58472222222222214</v>
      </c>
      <c r="K51" s="307">
        <f>K50+"0:3"</f>
        <v>0.66805555555555551</v>
      </c>
      <c r="L51" s="307">
        <f>L50+"0:3"</f>
        <v>0.75138888888888888</v>
      </c>
      <c r="N51" s="21"/>
      <c r="R51" s="306"/>
      <c r="S51" s="36"/>
      <c r="T51" s="1"/>
      <c r="U51" s="1"/>
    </row>
    <row r="52" spans="1:21" x14ac:dyDescent="0.25">
      <c r="C52" s="182"/>
      <c r="D52" s="44" t="s">
        <v>472</v>
      </c>
      <c r="E52" s="20">
        <f>E51</f>
        <v>0.21527777777777771</v>
      </c>
      <c r="F52" s="20"/>
      <c r="G52" s="20"/>
      <c r="H52" s="20"/>
      <c r="I52" s="20"/>
      <c r="J52" s="20"/>
      <c r="K52" s="20"/>
      <c r="L52" s="20"/>
      <c r="N52" s="21"/>
      <c r="R52" s="306"/>
      <c r="S52" s="36"/>
      <c r="T52" s="1"/>
      <c r="U52" s="1"/>
    </row>
    <row r="53" spans="1:21" x14ac:dyDescent="0.25">
      <c r="A53" s="2">
        <v>17</v>
      </c>
      <c r="B53" s="2">
        <v>21.2</v>
      </c>
      <c r="C53" s="182">
        <v>1</v>
      </c>
      <c r="D53" s="25" t="s">
        <v>471</v>
      </c>
      <c r="E53" s="26">
        <f>E52+"0:2"</f>
        <v>0.21666666666666659</v>
      </c>
      <c r="F53" s="26"/>
      <c r="G53" s="26"/>
      <c r="H53" s="26"/>
      <c r="I53" s="26"/>
      <c r="J53" s="26"/>
      <c r="K53" s="26"/>
      <c r="L53" s="26"/>
      <c r="N53" s="21"/>
      <c r="R53" s="306"/>
      <c r="S53" s="36"/>
      <c r="T53" s="1"/>
      <c r="U53" s="1"/>
    </row>
    <row r="54" spans="1:21" x14ac:dyDescent="0.25">
      <c r="C54" s="2"/>
      <c r="R54" s="35"/>
      <c r="S54" s="35"/>
      <c r="T54" s="1"/>
      <c r="U54" s="1"/>
    </row>
    <row r="55" spans="1:21" x14ac:dyDescent="0.25">
      <c r="C55" s="2"/>
      <c r="D55" s="31"/>
      <c r="E55" s="31"/>
      <c r="F55" s="31"/>
      <c r="G55" s="31"/>
      <c r="H55" s="31"/>
      <c r="S55" s="35"/>
      <c r="U55" s="1"/>
    </row>
    <row r="56" spans="1:21" x14ac:dyDescent="0.25">
      <c r="S56" s="35"/>
      <c r="U56" s="1"/>
    </row>
    <row r="57" spans="1:21" x14ac:dyDescent="0.25">
      <c r="D57" s="31"/>
      <c r="S57" s="35"/>
      <c r="U57" s="1"/>
    </row>
    <row r="58" spans="1:21" x14ac:dyDescent="0.25">
      <c r="S58" s="35"/>
      <c r="U58" s="1"/>
    </row>
  </sheetData>
  <pageMargins left="0.7" right="0.7" top="0.78740157499999996" bottom="0.78740157499999996" header="0.3" footer="0.3"/>
  <ignoredErrors>
    <ignoredError sqref="E32:L52 J9:J10 E19:L31" formula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workbookViewId="0">
      <selection activeCell="C2" sqref="C2"/>
    </sheetView>
  </sheetViews>
  <sheetFormatPr defaultColWidth="6.42578125" defaultRowHeight="12" x14ac:dyDescent="0.25"/>
  <cols>
    <col min="1" max="1" width="5.140625" style="2" customWidth="1"/>
    <col min="2" max="2" width="5.140625" style="1" customWidth="1"/>
    <col min="3" max="3" width="28.42578125" style="27" customWidth="1"/>
    <col min="4" max="16" width="6.140625" style="1" customWidth="1"/>
    <col min="17" max="18" width="6.42578125" style="1"/>
    <col min="19" max="20" width="6.42578125" style="35"/>
    <col min="21" max="16384" width="6.42578125" style="1"/>
  </cols>
  <sheetData>
    <row r="1" spans="1:20" x14ac:dyDescent="0.2">
      <c r="B1" s="2"/>
      <c r="J1" s="200" t="s">
        <v>625</v>
      </c>
      <c r="R1" s="35"/>
      <c r="T1" s="1"/>
    </row>
    <row r="2" spans="1:20" ht="15" x14ac:dyDescent="0.25">
      <c r="B2" s="2"/>
      <c r="C2" s="311" t="s">
        <v>742</v>
      </c>
      <c r="D2" s="21"/>
      <c r="N2" s="50"/>
      <c r="Q2" s="35"/>
      <c r="R2" s="35"/>
      <c r="S2" s="1"/>
      <c r="T2" s="1"/>
    </row>
    <row r="3" spans="1:20" x14ac:dyDescent="0.2">
      <c r="B3" s="2"/>
      <c r="C3" s="310"/>
      <c r="D3" s="9" t="s">
        <v>0</v>
      </c>
      <c r="G3" s="50"/>
      <c r="H3" s="50"/>
      <c r="I3" s="50"/>
      <c r="J3" s="50"/>
      <c r="K3" s="50"/>
      <c r="L3" s="50"/>
      <c r="M3" s="50"/>
      <c r="N3" s="50"/>
      <c r="Q3" s="35"/>
      <c r="R3" s="35"/>
      <c r="S3" s="1"/>
      <c r="T3" s="1"/>
    </row>
    <row r="4" spans="1:20" x14ac:dyDescent="0.2">
      <c r="B4" s="2"/>
      <c r="C4" s="10" t="s">
        <v>2</v>
      </c>
      <c r="D4" s="11">
        <v>1</v>
      </c>
      <c r="G4" s="50"/>
      <c r="H4" s="50"/>
      <c r="I4" s="50"/>
      <c r="J4" s="50"/>
      <c r="K4" s="50"/>
      <c r="Q4" s="35"/>
      <c r="R4" s="35"/>
      <c r="S4" s="1"/>
      <c r="T4" s="1"/>
    </row>
    <row r="5" spans="1:20" x14ac:dyDescent="0.2">
      <c r="B5" s="2"/>
      <c r="C5" s="10" t="s">
        <v>3</v>
      </c>
      <c r="D5" s="14" t="s">
        <v>4</v>
      </c>
      <c r="G5" s="50"/>
      <c r="H5" s="50"/>
      <c r="I5" s="50"/>
      <c r="J5" s="50"/>
      <c r="K5" s="50"/>
      <c r="Q5" s="35"/>
      <c r="R5" s="35"/>
      <c r="S5" s="1"/>
      <c r="T5" s="1"/>
    </row>
    <row r="6" spans="1:20" x14ac:dyDescent="0.2">
      <c r="A6" s="2" t="s">
        <v>6</v>
      </c>
      <c r="B6" s="2" t="s">
        <v>7</v>
      </c>
      <c r="C6" s="101" t="s">
        <v>8</v>
      </c>
      <c r="D6" s="13"/>
      <c r="G6" s="50"/>
      <c r="H6" s="50"/>
      <c r="I6" s="50"/>
      <c r="J6" s="50"/>
      <c r="K6" s="50"/>
      <c r="Q6" s="35"/>
      <c r="R6" s="35"/>
      <c r="S6" s="1"/>
      <c r="T6" s="1"/>
    </row>
    <row r="7" spans="1:20" x14ac:dyDescent="0.2">
      <c r="A7" s="2">
        <v>0</v>
      </c>
      <c r="B7" s="182">
        <v>1</v>
      </c>
      <c r="C7" s="196" t="s">
        <v>472</v>
      </c>
      <c r="D7" s="49">
        <v>0.59375</v>
      </c>
      <c r="G7" s="50"/>
      <c r="H7" s="50"/>
      <c r="I7" s="50"/>
      <c r="J7" s="50"/>
      <c r="K7" s="50"/>
      <c r="Q7" s="306"/>
      <c r="R7" s="36"/>
      <c r="S7" s="1"/>
      <c r="T7" s="1"/>
    </row>
    <row r="8" spans="1:20" x14ac:dyDescent="0.2">
      <c r="A8" s="2">
        <v>0.9</v>
      </c>
      <c r="B8" s="182">
        <v>2</v>
      </c>
      <c r="C8" s="24" t="s">
        <v>471</v>
      </c>
      <c r="D8" s="20">
        <f>D7+"0:2"</f>
        <v>0.59513888888888888</v>
      </c>
      <c r="G8" s="50"/>
      <c r="H8" s="50"/>
      <c r="I8" s="50"/>
      <c r="J8" s="50"/>
      <c r="K8" s="50"/>
      <c r="Q8" s="306"/>
      <c r="R8" s="36"/>
      <c r="S8" s="1"/>
      <c r="T8" s="1"/>
    </row>
    <row r="9" spans="1:20" x14ac:dyDescent="0.2">
      <c r="A9" s="2">
        <v>2.2999999999999998</v>
      </c>
      <c r="B9" s="182">
        <v>3</v>
      </c>
      <c r="C9" s="24" t="s">
        <v>486</v>
      </c>
      <c r="D9" s="20">
        <f>D8+"0:3"</f>
        <v>0.59722222222222221</v>
      </c>
      <c r="G9" s="50"/>
      <c r="H9" s="50"/>
      <c r="I9" s="50"/>
      <c r="J9" s="50"/>
      <c r="K9" s="50"/>
      <c r="Q9" s="306"/>
      <c r="R9" s="36"/>
      <c r="S9" s="1"/>
      <c r="T9" s="1"/>
    </row>
    <row r="10" spans="1:20" x14ac:dyDescent="0.2">
      <c r="A10" s="2">
        <v>4.5999999999999996</v>
      </c>
      <c r="B10" s="182">
        <v>4</v>
      </c>
      <c r="C10" s="24" t="s">
        <v>487</v>
      </c>
      <c r="D10" s="20">
        <f>D9+"0:4"</f>
        <v>0.6</v>
      </c>
      <c r="G10" s="50"/>
      <c r="H10" s="50"/>
      <c r="I10" s="50"/>
      <c r="J10" s="50"/>
      <c r="K10" s="50"/>
      <c r="Q10" s="306"/>
      <c r="R10" s="36"/>
      <c r="S10" s="1"/>
      <c r="T10" s="1"/>
    </row>
    <row r="11" spans="1:20" x14ac:dyDescent="0.2">
      <c r="A11" s="2">
        <v>5.7</v>
      </c>
      <c r="B11" s="182">
        <v>5</v>
      </c>
      <c r="C11" s="24" t="s">
        <v>488</v>
      </c>
      <c r="D11" s="20">
        <f>D10+"0:2"</f>
        <v>0.60138888888888886</v>
      </c>
      <c r="G11" s="50"/>
      <c r="H11" s="50"/>
      <c r="I11" s="50"/>
      <c r="J11" s="50"/>
      <c r="K11" s="50"/>
      <c r="Q11" s="306"/>
      <c r="R11" s="36"/>
      <c r="S11" s="1"/>
      <c r="T11" s="1"/>
    </row>
    <row r="12" spans="1:20" x14ac:dyDescent="0.2">
      <c r="A12" s="2">
        <v>7</v>
      </c>
      <c r="B12" s="182">
        <v>6</v>
      </c>
      <c r="C12" s="24" t="s">
        <v>489</v>
      </c>
      <c r="D12" s="20">
        <f>D11+"0:2"</f>
        <v>0.60277777777777775</v>
      </c>
      <c r="G12" s="50"/>
      <c r="H12" s="50"/>
      <c r="I12" s="50"/>
      <c r="J12" s="50"/>
      <c r="K12" s="50"/>
      <c r="Q12" s="306"/>
      <c r="R12" s="36"/>
      <c r="S12" s="1"/>
      <c r="T12" s="1"/>
    </row>
    <row r="13" spans="1:20" x14ac:dyDescent="0.2">
      <c r="A13" s="2">
        <v>7.5</v>
      </c>
      <c r="B13" s="182">
        <v>7</v>
      </c>
      <c r="C13" s="24" t="s">
        <v>490</v>
      </c>
      <c r="D13" s="20">
        <f>D12+"0:1"</f>
        <v>0.60347222222222219</v>
      </c>
      <c r="G13" s="50"/>
      <c r="H13" s="50"/>
      <c r="I13" s="50"/>
      <c r="J13" s="50"/>
      <c r="K13" s="50"/>
      <c r="Q13" s="306"/>
      <c r="R13" s="36"/>
      <c r="S13" s="1"/>
      <c r="T13" s="1"/>
    </row>
    <row r="14" spans="1:20" x14ac:dyDescent="0.2">
      <c r="A14" s="2">
        <v>9.9</v>
      </c>
      <c r="B14" s="182">
        <v>8</v>
      </c>
      <c r="C14" s="24" t="s">
        <v>471</v>
      </c>
      <c r="D14" s="20">
        <f>D13+"0:4"</f>
        <v>0.60624999999999996</v>
      </c>
      <c r="G14" s="50"/>
      <c r="H14" s="50"/>
      <c r="I14" s="50"/>
      <c r="J14" s="50"/>
      <c r="K14" s="50"/>
      <c r="Q14" s="306"/>
      <c r="R14" s="36"/>
      <c r="S14" s="1"/>
      <c r="T14" s="1"/>
    </row>
    <row r="15" spans="1:20" x14ac:dyDescent="0.2">
      <c r="A15" s="2">
        <v>10.8</v>
      </c>
      <c r="B15" s="182">
        <v>9</v>
      </c>
      <c r="C15" s="312" t="s">
        <v>472</v>
      </c>
      <c r="D15" s="307">
        <f>D14+"0:2"</f>
        <v>0.60763888888888884</v>
      </c>
      <c r="G15" s="50"/>
      <c r="H15" s="50"/>
      <c r="I15" s="50"/>
      <c r="J15" s="50"/>
      <c r="K15" s="50"/>
      <c r="P15" s="36"/>
      <c r="Q15" s="36"/>
      <c r="R15" s="36"/>
      <c r="S15" s="1"/>
      <c r="T15" s="1"/>
    </row>
    <row r="16" spans="1:20" x14ac:dyDescent="0.2">
      <c r="B16" s="2"/>
      <c r="C16" s="9"/>
      <c r="G16" s="50"/>
      <c r="H16" s="50"/>
      <c r="I16" s="50"/>
      <c r="J16" s="50"/>
      <c r="K16" s="50"/>
      <c r="Q16" s="35"/>
      <c r="R16" s="35"/>
      <c r="S16" s="1"/>
      <c r="T16" s="1"/>
    </row>
    <row r="17" spans="1:20" x14ac:dyDescent="0.2">
      <c r="B17" s="2"/>
      <c r="C17" s="50"/>
      <c r="D17" s="9" t="s">
        <v>0</v>
      </c>
      <c r="G17" s="50"/>
      <c r="H17" s="50"/>
      <c r="I17" s="50"/>
      <c r="J17" s="50"/>
      <c r="K17" s="50"/>
      <c r="L17" s="50"/>
      <c r="M17" s="50"/>
      <c r="Q17" s="35"/>
      <c r="R17" s="35"/>
      <c r="S17" s="1"/>
      <c r="T17" s="1"/>
    </row>
    <row r="18" spans="1:20" x14ac:dyDescent="0.2">
      <c r="B18" s="2"/>
      <c r="C18" s="308" t="s">
        <v>30</v>
      </c>
      <c r="D18" s="9"/>
      <c r="E18" s="9"/>
      <c r="F18" s="9"/>
      <c r="G18" s="50"/>
      <c r="H18" s="50"/>
      <c r="I18" s="50"/>
      <c r="J18" s="50"/>
      <c r="K18" s="50"/>
      <c r="L18" s="50"/>
      <c r="M18" s="50"/>
      <c r="Q18" s="35"/>
      <c r="R18" s="35"/>
      <c r="S18" s="1"/>
      <c r="T18" s="1"/>
    </row>
    <row r="19" spans="1:20" x14ac:dyDescent="0.2">
      <c r="B19" s="2"/>
      <c r="C19" s="10" t="s">
        <v>2</v>
      </c>
      <c r="D19" s="11">
        <v>2</v>
      </c>
      <c r="E19" s="11">
        <v>4</v>
      </c>
      <c r="F19" s="11">
        <v>6</v>
      </c>
      <c r="G19" s="50"/>
      <c r="H19" s="50"/>
      <c r="I19" s="50"/>
      <c r="J19" s="50"/>
      <c r="K19" s="50"/>
      <c r="M19" s="50"/>
      <c r="Q19" s="35"/>
      <c r="R19" s="35"/>
      <c r="S19" s="1"/>
      <c r="T19" s="1"/>
    </row>
    <row r="20" spans="1:20" x14ac:dyDescent="0.2">
      <c r="B20" s="2"/>
      <c r="C20" s="10" t="s">
        <v>3</v>
      </c>
      <c r="D20" s="14" t="s">
        <v>4</v>
      </c>
      <c r="E20" s="14" t="s">
        <v>4</v>
      </c>
      <c r="F20" s="14" t="s">
        <v>4</v>
      </c>
      <c r="G20" s="50"/>
      <c r="H20" s="50"/>
      <c r="I20" s="50"/>
      <c r="J20" s="50"/>
      <c r="K20" s="50"/>
      <c r="M20" s="50"/>
      <c r="Q20" s="35"/>
      <c r="R20" s="35"/>
      <c r="S20" s="1"/>
      <c r="T20" s="1"/>
    </row>
    <row r="21" spans="1:20" x14ac:dyDescent="0.2">
      <c r="A21" s="2" t="s">
        <v>6</v>
      </c>
      <c r="B21" s="2" t="s">
        <v>7</v>
      </c>
      <c r="C21" s="101" t="s">
        <v>8</v>
      </c>
      <c r="D21" s="41"/>
      <c r="E21" s="41"/>
      <c r="F21" s="41"/>
      <c r="G21" s="50"/>
      <c r="H21" s="50"/>
      <c r="I21" s="50"/>
      <c r="J21" s="50"/>
      <c r="K21" s="50"/>
      <c r="M21" s="50"/>
      <c r="Q21" s="35"/>
      <c r="R21" s="35"/>
      <c r="S21" s="1"/>
      <c r="T21" s="1"/>
    </row>
    <row r="22" spans="1:20" x14ac:dyDescent="0.2">
      <c r="A22" s="2">
        <v>0</v>
      </c>
      <c r="B22" s="182">
        <v>9</v>
      </c>
      <c r="C22" s="196" t="s">
        <v>472</v>
      </c>
      <c r="D22" s="49"/>
      <c r="E22" s="49">
        <v>0.3125</v>
      </c>
      <c r="F22" s="49">
        <v>0.4236111111111111</v>
      </c>
      <c r="G22" s="50"/>
      <c r="H22" s="50"/>
      <c r="I22" s="50"/>
      <c r="J22" s="50"/>
      <c r="K22" s="50"/>
      <c r="M22" s="50"/>
      <c r="Q22" s="36"/>
      <c r="R22" s="36"/>
      <c r="S22" s="1"/>
      <c r="T22" s="1"/>
    </row>
    <row r="23" spans="1:20" x14ac:dyDescent="0.2">
      <c r="A23" s="2">
        <v>0.9</v>
      </c>
      <c r="B23" s="182">
        <v>8</v>
      </c>
      <c r="C23" s="24" t="s">
        <v>471</v>
      </c>
      <c r="D23" s="20">
        <v>0.21805555555555556</v>
      </c>
      <c r="E23" s="20">
        <f>E22+"0:2"</f>
        <v>0.31388888888888888</v>
      </c>
      <c r="F23" s="20">
        <f>F22+"0:2"</f>
        <v>0.42499999999999999</v>
      </c>
      <c r="G23" s="50"/>
      <c r="H23" s="50"/>
      <c r="I23" s="50"/>
      <c r="J23" s="50"/>
      <c r="K23" s="50"/>
      <c r="M23" s="50"/>
      <c r="Q23" s="36"/>
      <c r="R23" s="36"/>
      <c r="S23" s="1"/>
      <c r="T23" s="1"/>
    </row>
    <row r="24" spans="1:20" x14ac:dyDescent="0.2">
      <c r="A24" s="2">
        <v>3.3</v>
      </c>
      <c r="B24" s="182">
        <v>7</v>
      </c>
      <c r="C24" s="24" t="s">
        <v>490</v>
      </c>
      <c r="D24" s="20">
        <f>D23+"0:4"</f>
        <v>0.22083333333333333</v>
      </c>
      <c r="E24" s="20">
        <f>E23+"0:3"</f>
        <v>0.31597222222222221</v>
      </c>
      <c r="F24" s="20">
        <f>F23+"0:3"</f>
        <v>0.42708333333333331</v>
      </c>
      <c r="G24" s="50"/>
      <c r="H24" s="50"/>
      <c r="I24" s="50"/>
      <c r="J24" s="50"/>
      <c r="K24" s="50"/>
      <c r="M24" s="50"/>
      <c r="Q24" s="36"/>
      <c r="R24" s="36"/>
      <c r="S24" s="1"/>
      <c r="T24" s="1"/>
    </row>
    <row r="25" spans="1:20" x14ac:dyDescent="0.2">
      <c r="A25" s="2">
        <v>3.8</v>
      </c>
      <c r="B25" s="182">
        <v>6</v>
      </c>
      <c r="C25" s="24" t="s">
        <v>489</v>
      </c>
      <c r="D25" s="20">
        <f>D24+"0:1"</f>
        <v>0.22152777777777777</v>
      </c>
      <c r="E25" s="20">
        <f>E24+"0:4"</f>
        <v>0.31874999999999998</v>
      </c>
      <c r="F25" s="20">
        <f>F24+"0:4"</f>
        <v>0.42986111111111108</v>
      </c>
      <c r="G25" s="50"/>
      <c r="H25" s="50"/>
      <c r="I25" s="50"/>
      <c r="J25" s="50"/>
      <c r="K25" s="50"/>
      <c r="M25" s="50"/>
      <c r="Q25" s="36"/>
      <c r="R25" s="36"/>
      <c r="S25" s="1"/>
      <c r="T25" s="1"/>
    </row>
    <row r="26" spans="1:20" x14ac:dyDescent="0.2">
      <c r="A26" s="2">
        <v>5.0999999999999996</v>
      </c>
      <c r="B26" s="182">
        <v>5</v>
      </c>
      <c r="C26" s="24" t="s">
        <v>488</v>
      </c>
      <c r="D26" s="20">
        <f t="shared" ref="D26:F27" si="0">D25+"0:2"</f>
        <v>0.22291666666666665</v>
      </c>
      <c r="E26" s="20">
        <f t="shared" si="0"/>
        <v>0.32013888888888886</v>
      </c>
      <c r="F26" s="20">
        <f t="shared" si="0"/>
        <v>0.43124999999999997</v>
      </c>
      <c r="G26" s="50"/>
      <c r="H26" s="50"/>
      <c r="I26" s="50"/>
      <c r="J26" s="50"/>
      <c r="K26" s="50"/>
      <c r="M26" s="123"/>
      <c r="P26" s="36"/>
      <c r="Q26" s="36"/>
      <c r="R26" s="36"/>
      <c r="S26" s="1"/>
      <c r="T26" s="1"/>
    </row>
    <row r="27" spans="1:20" x14ac:dyDescent="0.2">
      <c r="A27" s="2">
        <v>6.2</v>
      </c>
      <c r="B27" s="182">
        <v>4</v>
      </c>
      <c r="C27" s="24" t="s">
        <v>487</v>
      </c>
      <c r="D27" s="20">
        <f t="shared" si="0"/>
        <v>0.22430555555555554</v>
      </c>
      <c r="E27" s="20">
        <f t="shared" si="0"/>
        <v>0.32152777777777775</v>
      </c>
      <c r="F27" s="20">
        <f t="shared" si="0"/>
        <v>0.43263888888888885</v>
      </c>
      <c r="G27" s="50"/>
      <c r="H27" s="50"/>
      <c r="I27" s="50"/>
      <c r="J27" s="50"/>
      <c r="K27" s="50"/>
      <c r="M27" s="21"/>
      <c r="Q27" s="36"/>
      <c r="R27" s="36"/>
      <c r="S27" s="36"/>
      <c r="T27" s="1"/>
    </row>
    <row r="28" spans="1:20" x14ac:dyDescent="0.2">
      <c r="A28" s="2">
        <v>8.5</v>
      </c>
      <c r="B28" s="182">
        <v>3</v>
      </c>
      <c r="C28" s="24" t="s">
        <v>486</v>
      </c>
      <c r="D28" s="20">
        <f>D27+"0:4"</f>
        <v>0.2270833333333333</v>
      </c>
      <c r="E28" s="20">
        <f>E27+"0:1"</f>
        <v>0.32222222222222219</v>
      </c>
      <c r="F28" s="20">
        <f>F27+"0:1"</f>
        <v>0.43333333333333329</v>
      </c>
      <c r="G28" s="50"/>
      <c r="H28" s="50"/>
      <c r="I28" s="50"/>
      <c r="J28" s="50"/>
      <c r="K28" s="50"/>
      <c r="M28" s="21"/>
      <c r="Q28" s="36"/>
      <c r="R28" s="36"/>
      <c r="S28" s="1"/>
      <c r="T28" s="1"/>
    </row>
    <row r="29" spans="1:20" x14ac:dyDescent="0.2">
      <c r="A29" s="2">
        <v>9.9</v>
      </c>
      <c r="B29" s="182">
        <v>2</v>
      </c>
      <c r="C29" s="24" t="s">
        <v>471</v>
      </c>
      <c r="D29" s="20">
        <f>D28+"0:3"</f>
        <v>0.22916666666666663</v>
      </c>
      <c r="E29" s="20">
        <f>E28+"0:4"</f>
        <v>0.32499999999999996</v>
      </c>
      <c r="F29" s="20">
        <f>F28+"0:4"</f>
        <v>0.43611111111111106</v>
      </c>
      <c r="G29" s="50"/>
      <c r="H29" s="50"/>
      <c r="I29" s="50"/>
      <c r="J29" s="50"/>
      <c r="K29" s="50"/>
      <c r="M29" s="21"/>
      <c r="Q29" s="36"/>
      <c r="R29" s="36"/>
      <c r="S29" s="1"/>
      <c r="T29" s="1"/>
    </row>
    <row r="30" spans="1:20" x14ac:dyDescent="0.2">
      <c r="A30" s="2">
        <v>10.8</v>
      </c>
      <c r="B30" s="182">
        <v>1</v>
      </c>
      <c r="C30" s="312" t="s">
        <v>472</v>
      </c>
      <c r="D30" s="307">
        <f>D29+"0:2"</f>
        <v>0.23055555555555551</v>
      </c>
      <c r="E30" s="307">
        <f>E29+"0:2"</f>
        <v>0.32638888888888884</v>
      </c>
      <c r="F30" s="307">
        <f>F29+"0:2"</f>
        <v>0.43749999999999994</v>
      </c>
      <c r="G30" s="50"/>
      <c r="H30" s="50"/>
      <c r="I30" s="50"/>
      <c r="J30" s="50"/>
      <c r="K30" s="50"/>
      <c r="M30" s="21"/>
      <c r="Q30" s="36"/>
      <c r="R30" s="36"/>
      <c r="S30" s="1"/>
      <c r="T30" s="1"/>
    </row>
    <row r="31" spans="1:20" x14ac:dyDescent="0.2">
      <c r="B31" s="2"/>
      <c r="G31" s="50"/>
      <c r="H31" s="50"/>
      <c r="I31" s="50"/>
      <c r="J31" s="50"/>
      <c r="K31" s="50"/>
      <c r="Q31" s="35"/>
      <c r="R31" s="35"/>
      <c r="S31" s="1"/>
      <c r="T31" s="1"/>
    </row>
    <row r="32" spans="1:20" x14ac:dyDescent="0.25">
      <c r="B32" s="2"/>
      <c r="C32" s="31"/>
      <c r="D32" s="31"/>
      <c r="E32" s="31"/>
      <c r="F32" s="31"/>
      <c r="G32" s="31"/>
      <c r="H32" s="31"/>
      <c r="R32" s="35"/>
      <c r="T32" s="1"/>
    </row>
    <row r="33" spans="3:20" x14ac:dyDescent="0.25">
      <c r="R33" s="35"/>
      <c r="T33" s="1"/>
    </row>
    <row r="34" spans="3:20" x14ac:dyDescent="0.25">
      <c r="C34" s="31"/>
      <c r="R34" s="35"/>
      <c r="T34" s="1"/>
    </row>
    <row r="35" spans="3:20" x14ac:dyDescent="0.25">
      <c r="R35" s="35"/>
      <c r="T35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workbookViewId="0">
      <selection activeCell="F2" sqref="F2"/>
    </sheetView>
  </sheetViews>
  <sheetFormatPr defaultColWidth="9.140625" defaultRowHeight="12" x14ac:dyDescent="0.2"/>
  <cols>
    <col min="1" max="2" width="5.42578125" style="57" customWidth="1"/>
    <col min="3" max="3" width="5.42578125" style="121" customWidth="1"/>
    <col min="4" max="4" width="5.42578125" style="57" customWidth="1"/>
    <col min="5" max="5" width="5.140625" style="57" customWidth="1"/>
    <col min="6" max="6" width="35.5703125" style="121" customWidth="1"/>
    <col min="7" max="14" width="6.140625" style="134" customWidth="1"/>
    <col min="15" max="95" width="6.140625" style="121" customWidth="1"/>
    <col min="96" max="16384" width="9.140625" style="121"/>
  </cols>
  <sheetData>
    <row r="1" spans="1:14" x14ac:dyDescent="0.2">
      <c r="N1" s="200" t="s">
        <v>771</v>
      </c>
    </row>
    <row r="2" spans="1:14" s="191" customFormat="1" ht="15" x14ac:dyDescent="0.25">
      <c r="A2" s="190"/>
      <c r="B2" s="190"/>
      <c r="D2" s="190"/>
      <c r="E2" s="190"/>
      <c r="F2" s="191" t="s">
        <v>350</v>
      </c>
      <c r="G2" s="192"/>
      <c r="H2" s="192"/>
      <c r="I2" s="192"/>
      <c r="J2" s="192"/>
      <c r="K2" s="192"/>
      <c r="L2" s="192"/>
      <c r="M2" s="192"/>
      <c r="N2" s="192"/>
    </row>
    <row r="3" spans="1:14" s="161" customFormat="1" ht="15" x14ac:dyDescent="0.25">
      <c r="A3" s="175"/>
      <c r="B3" s="175"/>
      <c r="D3" s="175"/>
      <c r="E3" s="175"/>
      <c r="G3" s="160"/>
      <c r="H3" s="160"/>
      <c r="I3" s="160"/>
      <c r="J3" s="160"/>
      <c r="K3" s="160"/>
      <c r="L3" s="160"/>
      <c r="M3" s="160"/>
      <c r="N3" s="160"/>
    </row>
    <row r="4" spans="1:14" x14ac:dyDescent="0.2">
      <c r="G4" s="162" t="s">
        <v>0</v>
      </c>
      <c r="H4" s="121"/>
      <c r="I4" s="121"/>
      <c r="J4" s="121"/>
      <c r="K4" s="121"/>
      <c r="L4" s="121"/>
      <c r="M4" s="121"/>
      <c r="N4" s="121"/>
    </row>
    <row r="5" spans="1:14" x14ac:dyDescent="0.2">
      <c r="F5" s="13" t="s">
        <v>2</v>
      </c>
      <c r="G5" s="164">
        <v>3</v>
      </c>
      <c r="H5" s="164">
        <v>5</v>
      </c>
      <c r="I5" s="164">
        <v>51</v>
      </c>
      <c r="J5" s="164">
        <v>7</v>
      </c>
      <c r="K5" s="164">
        <v>9</v>
      </c>
      <c r="L5" s="164">
        <v>11</v>
      </c>
      <c r="M5" s="164">
        <v>13</v>
      </c>
      <c r="N5" s="164">
        <v>15</v>
      </c>
    </row>
    <row r="6" spans="1:14" x14ac:dyDescent="0.2">
      <c r="F6" s="13" t="s">
        <v>3</v>
      </c>
      <c r="G6" s="165" t="s">
        <v>4</v>
      </c>
      <c r="H6" s="165" t="s">
        <v>4</v>
      </c>
      <c r="I6" s="165" t="s">
        <v>4</v>
      </c>
      <c r="J6" s="165" t="s">
        <v>4</v>
      </c>
      <c r="K6" s="165" t="s">
        <v>4</v>
      </c>
      <c r="L6" s="165" t="s">
        <v>4</v>
      </c>
      <c r="M6" s="165" t="s">
        <v>4</v>
      </c>
      <c r="N6" s="165" t="s">
        <v>4</v>
      </c>
    </row>
    <row r="7" spans="1:14" x14ac:dyDescent="0.2">
      <c r="A7" s="134" t="s">
        <v>77</v>
      </c>
      <c r="B7" s="134" t="s">
        <v>77</v>
      </c>
      <c r="C7" s="134" t="s">
        <v>77</v>
      </c>
      <c r="D7" s="134" t="s">
        <v>77</v>
      </c>
      <c r="E7" s="166" t="s">
        <v>7</v>
      </c>
      <c r="F7" s="13" t="s">
        <v>8</v>
      </c>
      <c r="G7" s="17"/>
      <c r="H7" s="17"/>
      <c r="I7" s="17">
        <v>10</v>
      </c>
      <c r="J7" s="17"/>
      <c r="K7" s="17">
        <v>25</v>
      </c>
      <c r="L7" s="17"/>
      <c r="M7" s="17">
        <v>25</v>
      </c>
      <c r="N7" s="17"/>
    </row>
    <row r="8" spans="1:14" x14ac:dyDescent="0.2">
      <c r="A8" s="57">
        <v>0</v>
      </c>
      <c r="B8" s="57">
        <v>0</v>
      </c>
      <c r="C8" s="57">
        <v>0</v>
      </c>
      <c r="D8" s="57">
        <v>0</v>
      </c>
      <c r="E8" s="40">
        <v>1</v>
      </c>
      <c r="F8" s="140" t="s">
        <v>34</v>
      </c>
      <c r="G8" s="141">
        <v>0.23263888888888887</v>
      </c>
      <c r="H8" s="136">
        <v>0.27083333333333331</v>
      </c>
      <c r="I8" s="141"/>
      <c r="J8" s="141">
        <v>0.44097222222222227</v>
      </c>
      <c r="K8" s="141">
        <v>0.56597222222222221</v>
      </c>
      <c r="L8" s="141">
        <v>0.60763888888888895</v>
      </c>
      <c r="M8" s="141">
        <v>0.64930555555555558</v>
      </c>
      <c r="N8" s="141">
        <v>0.73263888888888884</v>
      </c>
    </row>
    <row r="9" spans="1:14" x14ac:dyDescent="0.2">
      <c r="A9" s="134" t="s">
        <v>25</v>
      </c>
      <c r="B9" s="57">
        <v>0.5</v>
      </c>
      <c r="C9" s="134" t="s">
        <v>25</v>
      </c>
      <c r="D9" s="134" t="s">
        <v>25</v>
      </c>
      <c r="E9" s="40">
        <v>2</v>
      </c>
      <c r="F9" s="137" t="s">
        <v>283</v>
      </c>
      <c r="G9" s="136" t="s">
        <v>25</v>
      </c>
      <c r="H9" s="136" t="s">
        <v>25</v>
      </c>
      <c r="I9" s="149"/>
      <c r="J9" s="136" t="s">
        <v>25</v>
      </c>
      <c r="K9" s="136" t="s">
        <v>25</v>
      </c>
      <c r="L9" s="136" t="s">
        <v>25</v>
      </c>
      <c r="M9" s="136" t="s">
        <v>25</v>
      </c>
      <c r="N9" s="136" t="s">
        <v>25</v>
      </c>
    </row>
    <row r="10" spans="1:14" x14ac:dyDescent="0.2">
      <c r="A10" s="57">
        <v>0.5</v>
      </c>
      <c r="B10" s="134" t="s">
        <v>25</v>
      </c>
      <c r="C10" s="57">
        <v>0.5</v>
      </c>
      <c r="D10" s="57">
        <v>0.5</v>
      </c>
      <c r="E10" s="40">
        <v>3</v>
      </c>
      <c r="F10" s="137" t="s">
        <v>33</v>
      </c>
      <c r="G10" s="136">
        <f t="shared" ref="G10:N10" si="0">G8+"0:2"</f>
        <v>0.23402777777777775</v>
      </c>
      <c r="H10" s="136">
        <f t="shared" si="0"/>
        <v>0.2722222222222222</v>
      </c>
      <c r="I10" s="136"/>
      <c r="J10" s="136">
        <f t="shared" si="0"/>
        <v>0.44236111111111115</v>
      </c>
      <c r="K10" s="136">
        <f t="shared" si="0"/>
        <v>0.56736111111111109</v>
      </c>
      <c r="L10" s="136">
        <f t="shared" si="0"/>
        <v>0.60902777777777783</v>
      </c>
      <c r="M10" s="136">
        <f t="shared" si="0"/>
        <v>0.65069444444444446</v>
      </c>
      <c r="N10" s="136">
        <f t="shared" si="0"/>
        <v>0.73402777777777772</v>
      </c>
    </row>
    <row r="11" spans="1:14" x14ac:dyDescent="0.2">
      <c r="A11" s="57">
        <v>1.5</v>
      </c>
      <c r="B11" s="134" t="s">
        <v>25</v>
      </c>
      <c r="C11" s="57">
        <v>1.5</v>
      </c>
      <c r="D11" s="57">
        <v>1.5</v>
      </c>
      <c r="E11" s="40">
        <v>4</v>
      </c>
      <c r="F11" s="137" t="s">
        <v>32</v>
      </c>
      <c r="G11" s="136">
        <f t="shared" ref="G11:N11" si="1">G10+"0:3"</f>
        <v>0.23611111111111108</v>
      </c>
      <c r="H11" s="136">
        <f t="shared" si="1"/>
        <v>0.27430555555555552</v>
      </c>
      <c r="I11" s="136">
        <v>0.30694444444444441</v>
      </c>
      <c r="J11" s="136">
        <f t="shared" si="1"/>
        <v>0.44444444444444448</v>
      </c>
      <c r="K11" s="136">
        <f t="shared" si="1"/>
        <v>0.56944444444444442</v>
      </c>
      <c r="L11" s="136">
        <f t="shared" si="1"/>
        <v>0.61111111111111116</v>
      </c>
      <c r="M11" s="136">
        <f t="shared" si="1"/>
        <v>0.65277777777777779</v>
      </c>
      <c r="N11" s="136">
        <f t="shared" si="1"/>
        <v>0.73611111111111105</v>
      </c>
    </row>
    <row r="12" spans="1:14" x14ac:dyDescent="0.2">
      <c r="A12" s="57">
        <v>4.5999999999999996</v>
      </c>
      <c r="B12" s="57">
        <v>3.8999999999999995</v>
      </c>
      <c r="C12" s="57">
        <v>4.5999999999999996</v>
      </c>
      <c r="D12" s="57">
        <v>4.5999999999999996</v>
      </c>
      <c r="E12" s="40">
        <v>5</v>
      </c>
      <c r="F12" s="137" t="s">
        <v>284</v>
      </c>
      <c r="G12" s="136">
        <f t="shared" ref="G12:N12" si="2">G11+"0:4"</f>
        <v>0.23888888888888885</v>
      </c>
      <c r="H12" s="136">
        <f t="shared" si="2"/>
        <v>0.27708333333333329</v>
      </c>
      <c r="I12" s="136">
        <f t="shared" si="2"/>
        <v>0.30972222222222218</v>
      </c>
      <c r="J12" s="136">
        <f t="shared" si="2"/>
        <v>0.44722222222222224</v>
      </c>
      <c r="K12" s="136">
        <f t="shared" si="2"/>
        <v>0.57222222222222219</v>
      </c>
      <c r="L12" s="136">
        <f t="shared" si="2"/>
        <v>0.61388888888888893</v>
      </c>
      <c r="M12" s="136">
        <f t="shared" si="2"/>
        <v>0.65555555555555556</v>
      </c>
      <c r="N12" s="136">
        <f t="shared" si="2"/>
        <v>0.73888888888888882</v>
      </c>
    </row>
    <row r="13" spans="1:14" x14ac:dyDescent="0.2">
      <c r="A13" s="57">
        <v>5</v>
      </c>
      <c r="B13" s="57">
        <v>4.3</v>
      </c>
      <c r="C13" s="57">
        <v>5</v>
      </c>
      <c r="D13" s="57">
        <v>5</v>
      </c>
      <c r="E13" s="40">
        <v>6</v>
      </c>
      <c r="F13" s="137" t="s">
        <v>285</v>
      </c>
      <c r="G13" s="136">
        <f t="shared" ref="G13:N13" si="3">G12+"0:1"</f>
        <v>0.23958333333333329</v>
      </c>
      <c r="H13" s="136">
        <f t="shared" si="3"/>
        <v>0.27777777777777773</v>
      </c>
      <c r="I13" s="136">
        <f>I12+"0:1"</f>
        <v>0.31041666666666662</v>
      </c>
      <c r="J13" s="136">
        <f t="shared" si="3"/>
        <v>0.44791666666666669</v>
      </c>
      <c r="K13" s="136">
        <f t="shared" si="3"/>
        <v>0.57291666666666663</v>
      </c>
      <c r="L13" s="136">
        <f t="shared" si="3"/>
        <v>0.61458333333333337</v>
      </c>
      <c r="M13" s="136">
        <f t="shared" si="3"/>
        <v>0.65625</v>
      </c>
      <c r="N13" s="136">
        <f t="shared" si="3"/>
        <v>0.73958333333333326</v>
      </c>
    </row>
    <row r="14" spans="1:14" x14ac:dyDescent="0.2">
      <c r="A14" s="57">
        <v>5.5</v>
      </c>
      <c r="B14" s="57">
        <v>4.8</v>
      </c>
      <c r="C14" s="57">
        <v>5.5</v>
      </c>
      <c r="D14" s="57">
        <v>5.5</v>
      </c>
      <c r="E14" s="40">
        <v>7</v>
      </c>
      <c r="F14" s="137" t="s">
        <v>286</v>
      </c>
      <c r="G14" s="136">
        <f>G13+"0:1"</f>
        <v>0.24027777777777773</v>
      </c>
      <c r="H14" s="136">
        <f>H13+"0:1"</f>
        <v>0.27847222222222218</v>
      </c>
      <c r="I14" s="136">
        <f>I13+"0:1"</f>
        <v>0.31111111111111106</v>
      </c>
      <c r="J14" s="136">
        <f>J13+"0:1"</f>
        <v>0.44861111111111113</v>
      </c>
      <c r="K14" s="136">
        <f>K13+"0:1"</f>
        <v>0.57361111111111107</v>
      </c>
      <c r="L14" s="136">
        <f>L13+"0:1"</f>
        <v>0.61527777777777781</v>
      </c>
      <c r="M14" s="136">
        <f>M13+"0:1"</f>
        <v>0.65694444444444444</v>
      </c>
      <c r="N14" s="136">
        <f>N13+"0:1"</f>
        <v>0.7402777777777777</v>
      </c>
    </row>
    <row r="15" spans="1:14" x14ac:dyDescent="0.2">
      <c r="A15" s="57">
        <v>7</v>
      </c>
      <c r="B15" s="57">
        <v>6.3</v>
      </c>
      <c r="C15" s="57">
        <v>7</v>
      </c>
      <c r="D15" s="57">
        <v>7</v>
      </c>
      <c r="E15" s="40">
        <v>8</v>
      </c>
      <c r="F15" s="137" t="s">
        <v>287</v>
      </c>
      <c r="G15" s="136">
        <f t="shared" ref="G15:N15" si="4">G14+"0:3"</f>
        <v>0.24236111111111105</v>
      </c>
      <c r="H15" s="136">
        <f t="shared" si="4"/>
        <v>0.2805555555555555</v>
      </c>
      <c r="I15" s="136">
        <f>I14+"0:2"</f>
        <v>0.31249999999999994</v>
      </c>
      <c r="J15" s="136">
        <f t="shared" si="4"/>
        <v>0.45069444444444445</v>
      </c>
      <c r="K15" s="136">
        <f t="shared" si="4"/>
        <v>0.5756944444444444</v>
      </c>
      <c r="L15" s="136">
        <f t="shared" si="4"/>
        <v>0.61736111111111114</v>
      </c>
      <c r="M15" s="136">
        <f t="shared" si="4"/>
        <v>0.65902777777777777</v>
      </c>
      <c r="N15" s="136">
        <f t="shared" si="4"/>
        <v>0.74236111111111103</v>
      </c>
    </row>
    <row r="16" spans="1:14" x14ac:dyDescent="0.2">
      <c r="A16" s="57">
        <v>7.9</v>
      </c>
      <c r="B16" s="57">
        <v>7.2</v>
      </c>
      <c r="C16" s="57">
        <v>7.9</v>
      </c>
      <c r="D16" s="57">
        <v>7.9</v>
      </c>
      <c r="E16" s="40">
        <v>9</v>
      </c>
      <c r="F16" s="137" t="s">
        <v>288</v>
      </c>
      <c r="G16" s="136">
        <f t="shared" ref="G16:N16" si="5">G15+"0:2"</f>
        <v>0.24374999999999994</v>
      </c>
      <c r="H16" s="136">
        <f t="shared" si="5"/>
        <v>0.28194444444444439</v>
      </c>
      <c r="I16" s="136"/>
      <c r="J16" s="136">
        <f t="shared" si="5"/>
        <v>0.45208333333333334</v>
      </c>
      <c r="K16" s="136">
        <f>K15+"0:2"</f>
        <v>0.57708333333333328</v>
      </c>
      <c r="L16" s="136">
        <f t="shared" si="5"/>
        <v>0.61875000000000002</v>
      </c>
      <c r="M16" s="136">
        <f t="shared" si="5"/>
        <v>0.66041666666666665</v>
      </c>
      <c r="N16" s="136">
        <f t="shared" si="5"/>
        <v>0.74374999999999991</v>
      </c>
    </row>
    <row r="17" spans="1:14" x14ac:dyDescent="0.2">
      <c r="A17" s="57">
        <v>8.3000000000000007</v>
      </c>
      <c r="B17" s="57">
        <v>7.6000000000000005</v>
      </c>
      <c r="C17" s="57">
        <v>8.3000000000000007</v>
      </c>
      <c r="D17" s="57">
        <v>8.3000000000000007</v>
      </c>
      <c r="E17" s="40">
        <v>10</v>
      </c>
      <c r="F17" s="137" t="s">
        <v>289</v>
      </c>
      <c r="G17" s="136">
        <f t="shared" ref="G17:N17" si="6">G16+"0:1"</f>
        <v>0.24444444444444438</v>
      </c>
      <c r="H17" s="136">
        <f t="shared" si="6"/>
        <v>0.28263888888888883</v>
      </c>
      <c r="I17" s="136"/>
      <c r="J17" s="136">
        <f t="shared" si="6"/>
        <v>0.45277777777777778</v>
      </c>
      <c r="K17" s="136">
        <f>K16+"0:1"</f>
        <v>0.57777777777777772</v>
      </c>
      <c r="L17" s="136">
        <f t="shared" si="6"/>
        <v>0.61944444444444446</v>
      </c>
      <c r="M17" s="136">
        <f t="shared" si="6"/>
        <v>0.66111111111111109</v>
      </c>
      <c r="N17" s="136">
        <f t="shared" si="6"/>
        <v>0.74444444444444435</v>
      </c>
    </row>
    <row r="18" spans="1:14" x14ac:dyDescent="0.2">
      <c r="A18" s="134" t="s">
        <v>25</v>
      </c>
      <c r="B18" s="134" t="s">
        <v>25</v>
      </c>
      <c r="C18" s="57">
        <v>9.6999999999999993</v>
      </c>
      <c r="D18" s="134" t="s">
        <v>25</v>
      </c>
      <c r="E18" s="40">
        <v>11</v>
      </c>
      <c r="F18" s="43" t="s">
        <v>290</v>
      </c>
      <c r="G18" s="136" t="s">
        <v>25</v>
      </c>
      <c r="H18" s="136" t="s">
        <v>25</v>
      </c>
      <c r="I18" s="136"/>
      <c r="J18" s="136" t="s">
        <v>25</v>
      </c>
      <c r="K18" s="136" t="s">
        <v>25</v>
      </c>
      <c r="L18" s="136">
        <f t="shared" ref="L18:L19" si="7">L17+"0:2"</f>
        <v>0.62083333333333335</v>
      </c>
      <c r="M18" s="136" t="s">
        <v>25</v>
      </c>
      <c r="N18" s="136" t="s">
        <v>25</v>
      </c>
    </row>
    <row r="19" spans="1:14" x14ac:dyDescent="0.2">
      <c r="A19" s="57">
        <v>8.9</v>
      </c>
      <c r="B19" s="57">
        <v>8.2000000000000011</v>
      </c>
      <c r="C19" s="57">
        <v>10.9</v>
      </c>
      <c r="D19" s="134" t="s">
        <v>25</v>
      </c>
      <c r="E19" s="40">
        <v>12</v>
      </c>
      <c r="F19" s="137" t="s">
        <v>291</v>
      </c>
      <c r="G19" s="136">
        <f>G17+"0:1"</f>
        <v>0.24513888888888882</v>
      </c>
      <c r="H19" s="136" t="s">
        <v>25</v>
      </c>
      <c r="I19" s="136"/>
      <c r="J19" s="136">
        <f>J17+"0:1"</f>
        <v>0.45347222222222222</v>
      </c>
      <c r="K19" s="136">
        <f>K17+"0:1"</f>
        <v>0.57847222222222217</v>
      </c>
      <c r="L19" s="136">
        <f t="shared" si="7"/>
        <v>0.62222222222222223</v>
      </c>
      <c r="M19" s="136">
        <f>M17+"0:1"</f>
        <v>0.66180555555555554</v>
      </c>
      <c r="N19" s="136">
        <f>N17+"0:1"</f>
        <v>0.7451388888888888</v>
      </c>
    </row>
    <row r="20" spans="1:14" x14ac:dyDescent="0.2">
      <c r="A20" s="57">
        <v>10.4</v>
      </c>
      <c r="B20" s="57">
        <v>9.7000000000000011</v>
      </c>
      <c r="C20" s="57">
        <v>12.4</v>
      </c>
      <c r="D20" s="134" t="s">
        <v>25</v>
      </c>
      <c r="E20" s="40">
        <v>13</v>
      </c>
      <c r="F20" s="137" t="s">
        <v>292</v>
      </c>
      <c r="G20" s="136">
        <f t="shared" ref="G20:N20" si="8">G19+"0:3"</f>
        <v>0.24722222222222215</v>
      </c>
      <c r="H20" s="136" t="s">
        <v>25</v>
      </c>
      <c r="I20" s="136"/>
      <c r="J20" s="136">
        <f t="shared" si="8"/>
        <v>0.45555555555555555</v>
      </c>
      <c r="K20" s="136">
        <f>K19+"0:3"</f>
        <v>0.58055555555555549</v>
      </c>
      <c r="L20" s="136">
        <f t="shared" ref="L20" si="9">L19+"0:3"</f>
        <v>0.62430555555555556</v>
      </c>
      <c r="M20" s="136">
        <f t="shared" si="8"/>
        <v>0.66388888888888886</v>
      </c>
      <c r="N20" s="136">
        <f t="shared" si="8"/>
        <v>0.74722222222222212</v>
      </c>
    </row>
    <row r="21" spans="1:14" x14ac:dyDescent="0.2">
      <c r="A21" s="57">
        <v>11.4</v>
      </c>
      <c r="B21" s="57">
        <v>10.700000000000001</v>
      </c>
      <c r="C21" s="57">
        <v>13.4</v>
      </c>
      <c r="D21" s="134" t="s">
        <v>25</v>
      </c>
      <c r="E21" s="40">
        <v>14</v>
      </c>
      <c r="F21" s="173" t="s">
        <v>275</v>
      </c>
      <c r="G21" s="136">
        <f t="shared" ref="G21:N21" si="10">G20+"0:2"</f>
        <v>0.24861111111111103</v>
      </c>
      <c r="H21" s="136" t="s">
        <v>25</v>
      </c>
      <c r="I21" s="136"/>
      <c r="J21" s="136">
        <f t="shared" si="10"/>
        <v>0.45694444444444443</v>
      </c>
      <c r="K21" s="136">
        <f>K20+"0:2"</f>
        <v>0.58194444444444438</v>
      </c>
      <c r="L21" s="136">
        <f t="shared" ref="L21" si="11">L20+"0:2"</f>
        <v>0.62569444444444444</v>
      </c>
      <c r="M21" s="136">
        <f t="shared" si="10"/>
        <v>0.66527777777777775</v>
      </c>
      <c r="N21" s="136">
        <f t="shared" si="10"/>
        <v>0.74861111111111101</v>
      </c>
    </row>
    <row r="22" spans="1:14" x14ac:dyDescent="0.2">
      <c r="A22" s="57">
        <v>12.4</v>
      </c>
      <c r="B22" s="57">
        <v>11.700000000000001</v>
      </c>
      <c r="C22" s="57">
        <v>14.4</v>
      </c>
      <c r="D22" s="134" t="s">
        <v>25</v>
      </c>
      <c r="E22" s="40">
        <v>15</v>
      </c>
      <c r="F22" s="137" t="s">
        <v>292</v>
      </c>
      <c r="G22" s="136">
        <f t="shared" ref="G22:N22" si="12">G21+"0:3"</f>
        <v>0.25069444444444439</v>
      </c>
      <c r="H22" s="136" t="s">
        <v>25</v>
      </c>
      <c r="I22" s="136"/>
      <c r="J22" s="136">
        <f t="shared" si="12"/>
        <v>0.45902777777777776</v>
      </c>
      <c r="K22" s="136">
        <f>K21+"0:3"</f>
        <v>0.5840277777777777</v>
      </c>
      <c r="L22" s="136">
        <f t="shared" ref="L22" si="13">L21+"0:3"</f>
        <v>0.62777777777777777</v>
      </c>
      <c r="M22" s="136">
        <f t="shared" si="12"/>
        <v>0.66736111111111107</v>
      </c>
      <c r="N22" s="136">
        <f t="shared" si="12"/>
        <v>0.75069444444444433</v>
      </c>
    </row>
    <row r="23" spans="1:14" x14ac:dyDescent="0.2">
      <c r="A23" s="57">
        <v>13.9</v>
      </c>
      <c r="B23" s="57">
        <v>13.200000000000001</v>
      </c>
      <c r="C23" s="57">
        <v>15.9</v>
      </c>
      <c r="D23" s="134" t="s">
        <v>25</v>
      </c>
      <c r="E23" s="40">
        <v>16</v>
      </c>
      <c r="F23" s="137" t="s">
        <v>291</v>
      </c>
      <c r="G23" s="136">
        <f t="shared" ref="G23:N23" si="14">G22+"0:2"</f>
        <v>0.25208333333333327</v>
      </c>
      <c r="H23" s="136" t="str">
        <f>H19</f>
        <v>&lt;</v>
      </c>
      <c r="I23" s="136"/>
      <c r="J23" s="136">
        <f t="shared" si="14"/>
        <v>0.46041666666666664</v>
      </c>
      <c r="K23" s="136">
        <f>K22+"0:2"</f>
        <v>0.58541666666666659</v>
      </c>
      <c r="L23" s="136">
        <f t="shared" ref="L23" si="15">L22+"0:2"</f>
        <v>0.62916666666666665</v>
      </c>
      <c r="M23" s="136">
        <f t="shared" si="14"/>
        <v>0.66874999999999996</v>
      </c>
      <c r="N23" s="136">
        <f t="shared" si="14"/>
        <v>0.75208333333333321</v>
      </c>
    </row>
    <row r="24" spans="1:14" x14ac:dyDescent="0.2">
      <c r="A24" s="57">
        <v>14.5</v>
      </c>
      <c r="B24" s="57">
        <v>13.8</v>
      </c>
      <c r="C24" s="57">
        <v>16.5</v>
      </c>
      <c r="D24" s="57">
        <v>8.3000000000000007</v>
      </c>
      <c r="E24" s="40">
        <v>17</v>
      </c>
      <c r="F24" s="137" t="s">
        <v>289</v>
      </c>
      <c r="G24" s="136">
        <f t="shared" ref="G24:N24" si="16">G23+"0:1"</f>
        <v>0.25277777777777771</v>
      </c>
      <c r="H24" s="136">
        <f>H17</f>
        <v>0.28263888888888883</v>
      </c>
      <c r="I24" s="136"/>
      <c r="J24" s="136">
        <f t="shared" si="16"/>
        <v>0.46111111111111108</v>
      </c>
      <c r="K24" s="136">
        <f>K23+"0:1"</f>
        <v>0.58611111111111103</v>
      </c>
      <c r="L24" s="136">
        <f t="shared" ref="L24" si="17">L23+"0:1"</f>
        <v>0.62986111111111109</v>
      </c>
      <c r="M24" s="136">
        <f t="shared" si="16"/>
        <v>0.6694444444444444</v>
      </c>
      <c r="N24" s="136">
        <f t="shared" si="16"/>
        <v>0.75277777777777766</v>
      </c>
    </row>
    <row r="25" spans="1:14" x14ac:dyDescent="0.2">
      <c r="A25" s="57">
        <v>17.100000000000001</v>
      </c>
      <c r="B25" s="57">
        <v>16.400000000000002</v>
      </c>
      <c r="C25" s="57">
        <v>19.100000000000001</v>
      </c>
      <c r="D25" s="57">
        <v>10.900000000000002</v>
      </c>
      <c r="E25" s="40">
        <v>18</v>
      </c>
      <c r="F25" s="137" t="s">
        <v>293</v>
      </c>
      <c r="G25" s="136">
        <f t="shared" ref="G25:N25" si="18">G24+"0:4"</f>
        <v>0.25555555555555548</v>
      </c>
      <c r="H25" s="136">
        <f t="shared" si="18"/>
        <v>0.2854166666666666</v>
      </c>
      <c r="I25" s="136"/>
      <c r="J25" s="136">
        <f t="shared" si="18"/>
        <v>0.46388888888888885</v>
      </c>
      <c r="K25" s="136">
        <f>K24+"0:4"</f>
        <v>0.5888888888888888</v>
      </c>
      <c r="L25" s="136">
        <f t="shared" ref="L25" si="19">L24+"0:4"</f>
        <v>0.63263888888888886</v>
      </c>
      <c r="M25" s="136">
        <f t="shared" si="18"/>
        <v>0.67222222222222217</v>
      </c>
      <c r="N25" s="136">
        <f t="shared" si="18"/>
        <v>0.75555555555555542</v>
      </c>
    </row>
    <row r="26" spans="1:14" x14ac:dyDescent="0.2">
      <c r="A26" s="57">
        <v>17.399999999999999</v>
      </c>
      <c r="B26" s="57">
        <v>16.7</v>
      </c>
      <c r="C26" s="57">
        <v>19.399999999999999</v>
      </c>
      <c r="D26" s="57">
        <v>11.2</v>
      </c>
      <c r="E26" s="40">
        <v>19</v>
      </c>
      <c r="F26" s="137" t="s">
        <v>294</v>
      </c>
      <c r="G26" s="136">
        <f t="shared" ref="G26:N26" si="20">G25+"0:1"</f>
        <v>0.25624999999999992</v>
      </c>
      <c r="H26" s="136">
        <f t="shared" si="20"/>
        <v>0.28611111111111104</v>
      </c>
      <c r="I26" s="136"/>
      <c r="J26" s="136">
        <f t="shared" si="20"/>
        <v>0.46458333333333329</v>
      </c>
      <c r="K26" s="136">
        <f>K25+"0:1"</f>
        <v>0.58958333333333324</v>
      </c>
      <c r="L26" s="136">
        <f t="shared" ref="L26" si="21">L25+"0:1"</f>
        <v>0.6333333333333333</v>
      </c>
      <c r="M26" s="136">
        <f t="shared" si="20"/>
        <v>0.67291666666666661</v>
      </c>
      <c r="N26" s="136">
        <f t="shared" si="20"/>
        <v>0.75624999999999987</v>
      </c>
    </row>
    <row r="27" spans="1:14" x14ac:dyDescent="0.2">
      <c r="A27" s="57">
        <v>18.3</v>
      </c>
      <c r="B27" s="57">
        <v>17.600000000000001</v>
      </c>
      <c r="C27" s="57">
        <v>20.3</v>
      </c>
      <c r="D27" s="57">
        <v>12.100000000000001</v>
      </c>
      <c r="E27" s="40">
        <v>20</v>
      </c>
      <c r="F27" s="137" t="s">
        <v>295</v>
      </c>
      <c r="G27" s="136">
        <f t="shared" ref="G27:N31" si="22">G26+"0:2"</f>
        <v>0.25763888888888881</v>
      </c>
      <c r="H27" s="136">
        <f t="shared" si="22"/>
        <v>0.28749999999999992</v>
      </c>
      <c r="I27" s="136"/>
      <c r="J27" s="136">
        <f t="shared" si="22"/>
        <v>0.46597222222222218</v>
      </c>
      <c r="K27" s="136">
        <f t="shared" si="22"/>
        <v>0.59097222222222212</v>
      </c>
      <c r="L27" s="136">
        <f t="shared" ref="L27" si="23">L26+"0:2"</f>
        <v>0.63472222222222219</v>
      </c>
      <c r="M27" s="136">
        <f t="shared" si="22"/>
        <v>0.67430555555555549</v>
      </c>
      <c r="N27" s="136">
        <f t="shared" si="22"/>
        <v>0.75763888888888875</v>
      </c>
    </row>
    <row r="28" spans="1:14" x14ac:dyDescent="0.2">
      <c r="A28" s="57">
        <v>18.8</v>
      </c>
      <c r="B28" s="57">
        <v>18.100000000000001</v>
      </c>
      <c r="C28" s="57">
        <v>20.8</v>
      </c>
      <c r="D28" s="57">
        <v>12.600000000000001</v>
      </c>
      <c r="E28" s="40">
        <v>21</v>
      </c>
      <c r="F28" s="137" t="s">
        <v>296</v>
      </c>
      <c r="G28" s="136">
        <f>G27+"0:2"</f>
        <v>0.25902777777777769</v>
      </c>
      <c r="H28" s="136">
        <f>H27+"0:2"</f>
        <v>0.28888888888888881</v>
      </c>
      <c r="I28" s="136"/>
      <c r="J28" s="136">
        <f>J27+"0:2"</f>
        <v>0.46736111111111106</v>
      </c>
      <c r="K28" s="136">
        <f t="shared" si="22"/>
        <v>0.59236111111111101</v>
      </c>
      <c r="L28" s="136">
        <f t="shared" ref="L28" si="24">L27+"0:2"</f>
        <v>0.63611111111111107</v>
      </c>
      <c r="M28" s="136">
        <f t="shared" si="22"/>
        <v>0.67569444444444438</v>
      </c>
      <c r="N28" s="136">
        <f t="shared" si="22"/>
        <v>0.75902777777777763</v>
      </c>
    </row>
    <row r="29" spans="1:14" x14ac:dyDescent="0.2">
      <c r="A29" s="57">
        <v>19.399999999999999</v>
      </c>
      <c r="B29" s="57">
        <v>18.7</v>
      </c>
      <c r="C29" s="57">
        <v>21.4</v>
      </c>
      <c r="D29" s="57">
        <v>13.2</v>
      </c>
      <c r="E29" s="40">
        <v>22</v>
      </c>
      <c r="F29" s="137" t="s">
        <v>297</v>
      </c>
      <c r="G29" s="136">
        <f t="shared" ref="G29:H31" si="25">G28+"0:2"</f>
        <v>0.26041666666666657</v>
      </c>
      <c r="H29" s="136">
        <f t="shared" si="25"/>
        <v>0.29027777777777769</v>
      </c>
      <c r="I29" s="136"/>
      <c r="J29" s="136">
        <f t="shared" ref="J29:N31" si="26">J28+"0:2"</f>
        <v>0.46874999999999994</v>
      </c>
      <c r="K29" s="136">
        <f t="shared" si="22"/>
        <v>0.59374999999999989</v>
      </c>
      <c r="L29" s="136">
        <f t="shared" si="22"/>
        <v>0.63749999999999996</v>
      </c>
      <c r="M29" s="136">
        <f t="shared" si="26"/>
        <v>0.67708333333333326</v>
      </c>
      <c r="N29" s="136">
        <f t="shared" si="26"/>
        <v>0.76041666666666652</v>
      </c>
    </row>
    <row r="30" spans="1:14" x14ac:dyDescent="0.2">
      <c r="A30" s="57">
        <v>20.100000000000001</v>
      </c>
      <c r="B30" s="57">
        <v>19.400000000000002</v>
      </c>
      <c r="C30" s="57">
        <v>22.1</v>
      </c>
      <c r="D30" s="57">
        <v>13.900000000000002</v>
      </c>
      <c r="E30" s="40">
        <v>23</v>
      </c>
      <c r="F30" s="137" t="s">
        <v>298</v>
      </c>
      <c r="G30" s="136">
        <f t="shared" si="25"/>
        <v>0.26180555555555546</v>
      </c>
      <c r="H30" s="136">
        <f t="shared" si="25"/>
        <v>0.29166666666666657</v>
      </c>
      <c r="I30" s="136"/>
      <c r="J30" s="136">
        <f t="shared" si="26"/>
        <v>0.47013888888888883</v>
      </c>
      <c r="K30" s="136">
        <f t="shared" si="22"/>
        <v>0.59513888888888877</v>
      </c>
      <c r="L30" s="136">
        <f t="shared" si="22"/>
        <v>0.63888888888888884</v>
      </c>
      <c r="M30" s="136">
        <f t="shared" si="26"/>
        <v>0.67847222222222214</v>
      </c>
      <c r="N30" s="136">
        <f t="shared" si="26"/>
        <v>0.7618055555555554</v>
      </c>
    </row>
    <row r="31" spans="1:14" x14ac:dyDescent="0.2">
      <c r="A31" s="57">
        <v>21.7</v>
      </c>
      <c r="B31" s="57">
        <v>21</v>
      </c>
      <c r="C31" s="57">
        <v>23.7</v>
      </c>
      <c r="D31" s="57">
        <v>15.5</v>
      </c>
      <c r="E31" s="40">
        <v>24</v>
      </c>
      <c r="F31" s="137" t="s">
        <v>231</v>
      </c>
      <c r="G31" s="136">
        <f t="shared" si="25"/>
        <v>0.26319444444444434</v>
      </c>
      <c r="H31" s="136">
        <f t="shared" si="25"/>
        <v>0.29305555555555546</v>
      </c>
      <c r="I31" s="136"/>
      <c r="J31" s="136">
        <f t="shared" si="26"/>
        <v>0.47152777777777771</v>
      </c>
      <c r="K31" s="136">
        <f t="shared" si="22"/>
        <v>0.59652777777777766</v>
      </c>
      <c r="L31" s="136">
        <f t="shared" si="22"/>
        <v>0.64027777777777772</v>
      </c>
      <c r="M31" s="136">
        <f t="shared" si="26"/>
        <v>0.67986111111111103</v>
      </c>
      <c r="N31" s="136">
        <f t="shared" si="26"/>
        <v>0.76319444444444429</v>
      </c>
    </row>
    <row r="32" spans="1:14" x14ac:dyDescent="0.2">
      <c r="A32" s="57">
        <v>23.2</v>
      </c>
      <c r="B32" s="57">
        <v>22.5</v>
      </c>
      <c r="C32" s="57">
        <v>25.2</v>
      </c>
      <c r="D32" s="57">
        <v>17</v>
      </c>
      <c r="E32" s="40">
        <v>25</v>
      </c>
      <c r="F32" s="137" t="s">
        <v>234</v>
      </c>
      <c r="G32" s="136">
        <f t="shared" ref="G32:N32" si="27">G31+"0:3"</f>
        <v>0.26527777777777767</v>
      </c>
      <c r="H32" s="136">
        <f t="shared" si="27"/>
        <v>0.29513888888888878</v>
      </c>
      <c r="I32" s="136"/>
      <c r="J32" s="136">
        <f t="shared" si="27"/>
        <v>0.47361111111111104</v>
      </c>
      <c r="K32" s="136">
        <f>K31+"0:3"</f>
        <v>0.59861111111111098</v>
      </c>
      <c r="L32" s="136">
        <f t="shared" ref="L32" si="28">L31+"0:3"</f>
        <v>0.64236111111111105</v>
      </c>
      <c r="M32" s="136">
        <f t="shared" si="27"/>
        <v>0.68194444444444435</v>
      </c>
      <c r="N32" s="136">
        <f t="shared" si="27"/>
        <v>0.76527777777777761</v>
      </c>
    </row>
    <row r="33" spans="1:16" x14ac:dyDescent="0.2">
      <c r="A33" s="57">
        <v>23.7</v>
      </c>
      <c r="B33" s="57">
        <v>23</v>
      </c>
      <c r="C33" s="57">
        <v>25.7</v>
      </c>
      <c r="D33" s="57">
        <v>17.5</v>
      </c>
      <c r="E33" s="40">
        <v>26</v>
      </c>
      <c r="F33" s="142" t="s">
        <v>233</v>
      </c>
      <c r="G33" s="143">
        <f>G32+"0:2"</f>
        <v>0.26666666666666655</v>
      </c>
      <c r="H33" s="143">
        <f>H32+"0:2"</f>
        <v>0.29652777777777767</v>
      </c>
      <c r="I33" s="143"/>
      <c r="J33" s="143">
        <f t="shared" ref="J33:N33" si="29">J32+"0:2"</f>
        <v>0.47499999999999992</v>
      </c>
      <c r="K33" s="143">
        <f t="shared" si="29"/>
        <v>0.59999999999999987</v>
      </c>
      <c r="L33" s="143">
        <f t="shared" ref="L33" si="30">L32+"0:2"</f>
        <v>0.64374999999999993</v>
      </c>
      <c r="M33" s="143">
        <f t="shared" si="29"/>
        <v>0.68333333333333324</v>
      </c>
      <c r="N33" s="143">
        <f t="shared" si="29"/>
        <v>0.7666666666666665</v>
      </c>
    </row>
    <row r="34" spans="1:16" x14ac:dyDescent="0.2">
      <c r="F34" s="167"/>
      <c r="M34" s="121"/>
      <c r="N34" s="121"/>
    </row>
    <row r="35" spans="1:16" x14ac:dyDescent="0.2">
      <c r="F35" s="167"/>
      <c r="O35" s="134"/>
      <c r="P35" s="134"/>
    </row>
    <row r="36" spans="1:16" x14ac:dyDescent="0.2">
      <c r="H36" s="121"/>
      <c r="I36" s="121"/>
      <c r="J36" s="121"/>
      <c r="K36" s="121"/>
      <c r="L36" s="121"/>
      <c r="M36" s="121"/>
      <c r="N36" s="121"/>
    </row>
    <row r="37" spans="1:16" x14ac:dyDescent="0.2">
      <c r="F37" s="168" t="s">
        <v>30</v>
      </c>
      <c r="G37" s="162" t="s">
        <v>0</v>
      </c>
    </row>
    <row r="38" spans="1:16" x14ac:dyDescent="0.2">
      <c r="F38" s="13" t="s">
        <v>2</v>
      </c>
      <c r="G38" s="164">
        <v>2</v>
      </c>
      <c r="H38" s="164">
        <v>4</v>
      </c>
      <c r="I38" s="164">
        <v>6</v>
      </c>
      <c r="J38" s="164">
        <v>52</v>
      </c>
      <c r="K38" s="164">
        <v>8</v>
      </c>
      <c r="L38" s="164">
        <v>10</v>
      </c>
      <c r="M38" s="164">
        <v>12</v>
      </c>
      <c r="N38" s="164">
        <v>14</v>
      </c>
    </row>
    <row r="39" spans="1:16" x14ac:dyDescent="0.2">
      <c r="F39" s="13" t="s">
        <v>3</v>
      </c>
      <c r="G39" s="165" t="s">
        <v>4</v>
      </c>
      <c r="H39" s="165" t="s">
        <v>4</v>
      </c>
      <c r="I39" s="165" t="s">
        <v>4</v>
      </c>
      <c r="J39" s="165" t="s">
        <v>4</v>
      </c>
      <c r="K39" s="165" t="s">
        <v>4</v>
      </c>
      <c r="L39" s="165" t="s">
        <v>4</v>
      </c>
      <c r="M39" s="165" t="s">
        <v>4</v>
      </c>
      <c r="N39" s="165" t="s">
        <v>4</v>
      </c>
    </row>
    <row r="40" spans="1:16" x14ac:dyDescent="0.2">
      <c r="A40" s="134" t="s">
        <v>77</v>
      </c>
      <c r="B40" s="134" t="s">
        <v>77</v>
      </c>
      <c r="C40" s="134" t="s">
        <v>77</v>
      </c>
      <c r="D40" s="134" t="s">
        <v>77</v>
      </c>
      <c r="E40" s="166" t="s">
        <v>7</v>
      </c>
      <c r="F40" s="13" t="s">
        <v>8</v>
      </c>
      <c r="G40" s="17"/>
      <c r="H40" s="17">
        <v>25</v>
      </c>
      <c r="I40" s="17"/>
      <c r="J40" s="17">
        <v>10</v>
      </c>
      <c r="K40" s="17"/>
      <c r="L40" s="17"/>
      <c r="M40" s="17">
        <v>25</v>
      </c>
      <c r="N40" s="17"/>
    </row>
    <row r="41" spans="1:16" x14ac:dyDescent="0.2">
      <c r="A41" s="57">
        <v>0</v>
      </c>
      <c r="B41" s="57">
        <v>0</v>
      </c>
      <c r="C41" s="57">
        <v>0</v>
      </c>
      <c r="D41" s="57">
        <v>0</v>
      </c>
      <c r="E41" s="40">
        <v>26</v>
      </c>
      <c r="F41" s="146" t="s">
        <v>233</v>
      </c>
      <c r="G41" s="141">
        <v>0.19236111111111112</v>
      </c>
      <c r="H41" s="141">
        <v>0.23402777777777781</v>
      </c>
      <c r="I41" s="141">
        <v>0.2722222222222222</v>
      </c>
      <c r="J41" s="141"/>
      <c r="K41" s="141">
        <v>0.35902777777777778</v>
      </c>
      <c r="L41" s="141">
        <v>0.56736111111111109</v>
      </c>
      <c r="M41" s="136">
        <v>0.62291666666666667</v>
      </c>
      <c r="N41" s="136">
        <v>0.69236111111111109</v>
      </c>
    </row>
    <row r="42" spans="1:16" x14ac:dyDescent="0.2">
      <c r="A42" s="57">
        <v>0.5</v>
      </c>
      <c r="B42" s="57">
        <v>0.5</v>
      </c>
      <c r="C42" s="57">
        <v>0.5</v>
      </c>
      <c r="D42" s="57">
        <v>0.5</v>
      </c>
      <c r="E42" s="40">
        <v>25</v>
      </c>
      <c r="F42" s="137" t="s">
        <v>234</v>
      </c>
      <c r="G42" s="136">
        <f>G41+"0:2"</f>
        <v>0.19375000000000001</v>
      </c>
      <c r="H42" s="136">
        <f>H41+"0:2"</f>
        <v>0.23541666666666669</v>
      </c>
      <c r="I42" s="136">
        <f>I41+"0:2"</f>
        <v>0.27361111111111108</v>
      </c>
      <c r="J42" s="136"/>
      <c r="K42" s="136">
        <f t="shared" ref="K42" si="31">K41+"0:2"</f>
        <v>0.36041666666666666</v>
      </c>
      <c r="L42" s="136">
        <f t="shared" ref="L42:N42" si="32">L41+"0:2"</f>
        <v>0.56874999999999998</v>
      </c>
      <c r="M42" s="136">
        <f t="shared" si="32"/>
        <v>0.62430555555555556</v>
      </c>
      <c r="N42" s="136">
        <f t="shared" si="32"/>
        <v>0.69374999999999998</v>
      </c>
    </row>
    <row r="43" spans="1:16" x14ac:dyDescent="0.2">
      <c r="A43" s="57">
        <v>2</v>
      </c>
      <c r="B43" s="57">
        <v>2</v>
      </c>
      <c r="C43" s="57">
        <v>2</v>
      </c>
      <c r="D43" s="57">
        <v>2</v>
      </c>
      <c r="E43" s="40">
        <v>24</v>
      </c>
      <c r="F43" s="137" t="s">
        <v>231</v>
      </c>
      <c r="G43" s="136">
        <f t="shared" ref="G43:I43" si="33">G42+"0:3"</f>
        <v>0.19583333333333333</v>
      </c>
      <c r="H43" s="136">
        <f t="shared" si="33"/>
        <v>0.23750000000000002</v>
      </c>
      <c r="I43" s="136">
        <f t="shared" si="33"/>
        <v>0.27569444444444441</v>
      </c>
      <c r="J43" s="136"/>
      <c r="K43" s="136">
        <f>K42+"0:3"</f>
        <v>0.36249999999999999</v>
      </c>
      <c r="L43" s="136">
        <f>L42+"0:3"</f>
        <v>0.5708333333333333</v>
      </c>
      <c r="M43" s="136">
        <f t="shared" ref="M43:N43" si="34">M42+"0:3"</f>
        <v>0.62638888888888888</v>
      </c>
      <c r="N43" s="136">
        <f t="shared" si="34"/>
        <v>0.6958333333333333</v>
      </c>
    </row>
    <row r="44" spans="1:16" x14ac:dyDescent="0.2">
      <c r="A44" s="57">
        <v>3.6</v>
      </c>
      <c r="B44" s="57">
        <v>3.6</v>
      </c>
      <c r="C44" s="57">
        <v>3.6</v>
      </c>
      <c r="D44" s="57">
        <v>3.6</v>
      </c>
      <c r="E44" s="40">
        <v>23</v>
      </c>
      <c r="F44" s="137" t="s">
        <v>298</v>
      </c>
      <c r="G44" s="136">
        <f t="shared" ref="G44:K46" si="35">G43+"0:2"</f>
        <v>0.19722222222222222</v>
      </c>
      <c r="H44" s="136">
        <f t="shared" si="35"/>
        <v>0.2388888888888889</v>
      </c>
      <c r="I44" s="136">
        <f t="shared" si="35"/>
        <v>0.27708333333333329</v>
      </c>
      <c r="J44" s="136"/>
      <c r="K44" s="136">
        <f t="shared" si="35"/>
        <v>0.36388888888888887</v>
      </c>
      <c r="L44" s="136">
        <f t="shared" ref="L44:N44" si="36">L43+"0:2"</f>
        <v>0.57222222222222219</v>
      </c>
      <c r="M44" s="136">
        <f t="shared" si="36"/>
        <v>0.62777777777777777</v>
      </c>
      <c r="N44" s="136">
        <f t="shared" si="36"/>
        <v>0.69722222222222219</v>
      </c>
    </row>
    <row r="45" spans="1:16" x14ac:dyDescent="0.2">
      <c r="A45" s="57">
        <v>4.3</v>
      </c>
      <c r="B45" s="57">
        <v>4.3</v>
      </c>
      <c r="C45" s="57">
        <v>4.3</v>
      </c>
      <c r="D45" s="57">
        <v>4.3</v>
      </c>
      <c r="E45" s="40">
        <v>22</v>
      </c>
      <c r="F45" s="137" t="s">
        <v>297</v>
      </c>
      <c r="G45" s="136">
        <f t="shared" si="35"/>
        <v>0.1986111111111111</v>
      </c>
      <c r="H45" s="136">
        <f t="shared" si="35"/>
        <v>0.24027777777777778</v>
      </c>
      <c r="I45" s="136">
        <f t="shared" si="35"/>
        <v>0.27847222222222218</v>
      </c>
      <c r="J45" s="136"/>
      <c r="K45" s="136">
        <f t="shared" si="35"/>
        <v>0.36527777777777776</v>
      </c>
      <c r="L45" s="136">
        <f t="shared" ref="L45:N45" si="37">L44+"0:2"</f>
        <v>0.57361111111111107</v>
      </c>
      <c r="M45" s="136">
        <f t="shared" si="37"/>
        <v>0.62916666666666665</v>
      </c>
      <c r="N45" s="136">
        <f t="shared" si="37"/>
        <v>0.69861111111111107</v>
      </c>
    </row>
    <row r="46" spans="1:16" x14ac:dyDescent="0.2">
      <c r="A46" s="57">
        <v>4.9000000000000004</v>
      </c>
      <c r="B46" s="57">
        <v>4.9000000000000004</v>
      </c>
      <c r="C46" s="57">
        <v>4.9000000000000004</v>
      </c>
      <c r="D46" s="57">
        <v>4.9000000000000004</v>
      </c>
      <c r="E46" s="40">
        <v>21</v>
      </c>
      <c r="F46" s="137" t="s">
        <v>296</v>
      </c>
      <c r="G46" s="136">
        <f t="shared" si="35"/>
        <v>0.19999999999999998</v>
      </c>
      <c r="H46" s="136">
        <f t="shared" si="35"/>
        <v>0.24166666666666667</v>
      </c>
      <c r="I46" s="136">
        <f t="shared" si="35"/>
        <v>0.27986111111111106</v>
      </c>
      <c r="J46" s="136"/>
      <c r="K46" s="136">
        <f t="shared" si="35"/>
        <v>0.36666666666666664</v>
      </c>
      <c r="L46" s="136">
        <f t="shared" ref="L46:N46" si="38">L45+"0:2"</f>
        <v>0.57499999999999996</v>
      </c>
      <c r="M46" s="136">
        <f t="shared" si="38"/>
        <v>0.63055555555555554</v>
      </c>
      <c r="N46" s="136">
        <f t="shared" si="38"/>
        <v>0.7</v>
      </c>
    </row>
    <row r="47" spans="1:16" x14ac:dyDescent="0.2">
      <c r="A47" s="57">
        <v>5.4</v>
      </c>
      <c r="B47" s="57">
        <v>5.4</v>
      </c>
      <c r="C47" s="57">
        <v>5.4</v>
      </c>
      <c r="D47" s="57">
        <v>5.4</v>
      </c>
      <c r="E47" s="40">
        <v>20</v>
      </c>
      <c r="F47" s="137" t="s">
        <v>295</v>
      </c>
      <c r="G47" s="136">
        <f t="shared" ref="G47:I47" si="39">G46+"0:1"</f>
        <v>0.20069444444444443</v>
      </c>
      <c r="H47" s="136">
        <f t="shared" si="39"/>
        <v>0.24236111111111111</v>
      </c>
      <c r="I47" s="136">
        <f t="shared" si="39"/>
        <v>0.2805555555555555</v>
      </c>
      <c r="J47" s="136"/>
      <c r="K47" s="136">
        <f>K46+"0:1"</f>
        <v>0.36736111111111108</v>
      </c>
      <c r="L47" s="136">
        <f>L46+"0:1"</f>
        <v>0.5756944444444444</v>
      </c>
      <c r="M47" s="136">
        <f t="shared" ref="M47:N47" si="40">M46+"0:1"</f>
        <v>0.63124999999999998</v>
      </c>
      <c r="N47" s="136">
        <f t="shared" si="40"/>
        <v>0.7006944444444444</v>
      </c>
    </row>
    <row r="48" spans="1:16" x14ac:dyDescent="0.2">
      <c r="A48" s="57">
        <v>6.3</v>
      </c>
      <c r="B48" s="57">
        <v>6.3</v>
      </c>
      <c r="C48" s="57">
        <v>6.3</v>
      </c>
      <c r="D48" s="57">
        <v>6.3</v>
      </c>
      <c r="E48" s="40">
        <v>19</v>
      </c>
      <c r="F48" s="137" t="s">
        <v>294</v>
      </c>
      <c r="G48" s="136">
        <f t="shared" ref="G48:I48" si="41">G47+"0:2"</f>
        <v>0.20208333333333331</v>
      </c>
      <c r="H48" s="136">
        <f t="shared" si="41"/>
        <v>0.24374999999999999</v>
      </c>
      <c r="I48" s="136">
        <f t="shared" si="41"/>
        <v>0.28194444444444439</v>
      </c>
      <c r="J48" s="136"/>
      <c r="K48" s="136">
        <f>K47+"0:2"</f>
        <v>0.36874999999999997</v>
      </c>
      <c r="L48" s="136">
        <f>L47+"0:2"</f>
        <v>0.57708333333333328</v>
      </c>
      <c r="M48" s="136">
        <f t="shared" ref="M48:N48" si="42">M47+"0:2"</f>
        <v>0.63263888888888886</v>
      </c>
      <c r="N48" s="136">
        <f t="shared" si="42"/>
        <v>0.70208333333333328</v>
      </c>
    </row>
    <row r="49" spans="1:14" x14ac:dyDescent="0.2">
      <c r="A49" s="57">
        <v>6.6</v>
      </c>
      <c r="B49" s="57">
        <v>6.6</v>
      </c>
      <c r="C49" s="57">
        <v>6.6</v>
      </c>
      <c r="D49" s="57">
        <v>6.6</v>
      </c>
      <c r="E49" s="40">
        <v>18</v>
      </c>
      <c r="F49" s="137" t="s">
        <v>293</v>
      </c>
      <c r="G49" s="136">
        <f t="shared" ref="G49:I49" si="43">G48+"0:1"</f>
        <v>0.20277777777777775</v>
      </c>
      <c r="H49" s="136">
        <f t="shared" si="43"/>
        <v>0.24444444444444444</v>
      </c>
      <c r="I49" s="136">
        <f t="shared" si="43"/>
        <v>0.28263888888888883</v>
      </c>
      <c r="J49" s="136"/>
      <c r="K49" s="136">
        <f>K48+"0:1"</f>
        <v>0.36944444444444441</v>
      </c>
      <c r="L49" s="136">
        <f>L48+"0:1"</f>
        <v>0.57777777777777772</v>
      </c>
      <c r="M49" s="136">
        <f t="shared" ref="M49:N49" si="44">M48+"0:1"</f>
        <v>0.6333333333333333</v>
      </c>
      <c r="N49" s="136">
        <f t="shared" si="44"/>
        <v>0.70277777777777772</v>
      </c>
    </row>
    <row r="50" spans="1:14" x14ac:dyDescent="0.2">
      <c r="A50" s="57">
        <v>9.1999999999999993</v>
      </c>
      <c r="B50" s="57">
        <v>9.1999999999999993</v>
      </c>
      <c r="C50" s="57">
        <v>9.1999999999999993</v>
      </c>
      <c r="D50" s="57">
        <v>9.1999999999999993</v>
      </c>
      <c r="E50" s="40">
        <v>17</v>
      </c>
      <c r="F50" s="137" t="s">
        <v>289</v>
      </c>
      <c r="G50" s="136">
        <f t="shared" ref="G50:I50" si="45">G49+"0:4"</f>
        <v>0.20555555555555552</v>
      </c>
      <c r="H50" s="136">
        <f t="shared" si="45"/>
        <v>0.2472222222222222</v>
      </c>
      <c r="I50" s="136">
        <f t="shared" si="45"/>
        <v>0.2854166666666666</v>
      </c>
      <c r="J50" s="136"/>
      <c r="K50" s="136">
        <f>K49+"0:4"</f>
        <v>0.37222222222222218</v>
      </c>
      <c r="L50" s="136">
        <f>L49+"0:4"</f>
        <v>0.58055555555555549</v>
      </c>
      <c r="M50" s="136">
        <f t="shared" ref="M50:N50" si="46">M49+"0:4"</f>
        <v>0.63611111111111107</v>
      </c>
      <c r="N50" s="136">
        <f t="shared" si="46"/>
        <v>0.70555555555555549</v>
      </c>
    </row>
    <row r="51" spans="1:14" x14ac:dyDescent="0.2">
      <c r="A51" s="57">
        <v>9.8000000000000007</v>
      </c>
      <c r="B51" s="57">
        <v>9.8000000000000007</v>
      </c>
      <c r="C51" s="57">
        <v>9.8000000000000007</v>
      </c>
      <c r="D51" s="134" t="s">
        <v>25</v>
      </c>
      <c r="E51" s="40">
        <v>16</v>
      </c>
      <c r="F51" s="137" t="s">
        <v>291</v>
      </c>
      <c r="G51" s="136">
        <f t="shared" ref="G51:I51" si="47">G50+"0:1"</f>
        <v>0.20624999999999996</v>
      </c>
      <c r="H51" s="136">
        <f t="shared" si="47"/>
        <v>0.24791666666666665</v>
      </c>
      <c r="I51" s="136">
        <f t="shared" si="47"/>
        <v>0.28611111111111104</v>
      </c>
      <c r="J51" s="136"/>
      <c r="K51" s="136">
        <f>K50+"0:1"</f>
        <v>0.37291666666666662</v>
      </c>
      <c r="L51" s="136">
        <f>L50+"0:1"</f>
        <v>0.58124999999999993</v>
      </c>
      <c r="M51" s="136" t="s">
        <v>25</v>
      </c>
      <c r="N51" s="136">
        <f t="shared" ref="N51" si="48">N50+"0:1"</f>
        <v>0.70624999999999993</v>
      </c>
    </row>
    <row r="52" spans="1:14" x14ac:dyDescent="0.2">
      <c r="A52" s="57">
        <v>11.3</v>
      </c>
      <c r="B52" s="57">
        <v>11.3</v>
      </c>
      <c r="C52" s="57">
        <v>11.3</v>
      </c>
      <c r="D52" s="134" t="s">
        <v>25</v>
      </c>
      <c r="E52" s="40">
        <v>15</v>
      </c>
      <c r="F52" s="137" t="s">
        <v>292</v>
      </c>
      <c r="G52" s="136">
        <f t="shared" ref="G52:I52" si="49">G51+"0:2"</f>
        <v>0.20763888888888885</v>
      </c>
      <c r="H52" s="136">
        <f t="shared" si="49"/>
        <v>0.24930555555555553</v>
      </c>
      <c r="I52" s="136">
        <f t="shared" si="49"/>
        <v>0.28749999999999992</v>
      </c>
      <c r="J52" s="136"/>
      <c r="K52" s="136">
        <f>K51+"0:2"</f>
        <v>0.3743055555555555</v>
      </c>
      <c r="L52" s="136">
        <f>L51+"0:2"</f>
        <v>0.58263888888888882</v>
      </c>
      <c r="M52" s="136" t="s">
        <v>25</v>
      </c>
      <c r="N52" s="136">
        <f t="shared" ref="N52" si="50">N51+"0:2"</f>
        <v>0.70763888888888882</v>
      </c>
    </row>
    <row r="53" spans="1:14" x14ac:dyDescent="0.2">
      <c r="A53" s="57">
        <v>12.3</v>
      </c>
      <c r="B53" s="57">
        <v>12.3</v>
      </c>
      <c r="C53" s="57">
        <v>12.3</v>
      </c>
      <c r="D53" s="134" t="s">
        <v>25</v>
      </c>
      <c r="E53" s="40">
        <v>14</v>
      </c>
      <c r="F53" s="173" t="s">
        <v>275</v>
      </c>
      <c r="G53" s="136">
        <f t="shared" ref="G53:K54" si="51">G52+"0:3"</f>
        <v>0.20972222222222217</v>
      </c>
      <c r="H53" s="136">
        <f t="shared" si="51"/>
        <v>0.25138888888888888</v>
      </c>
      <c r="I53" s="136">
        <f t="shared" si="51"/>
        <v>0.28958333333333325</v>
      </c>
      <c r="J53" s="136"/>
      <c r="K53" s="136">
        <f>K52+"0:3"</f>
        <v>0.37638888888888883</v>
      </c>
      <c r="L53" s="136">
        <f>L52+"0:3"</f>
        <v>0.58472222222222214</v>
      </c>
      <c r="M53" s="136" t="s">
        <v>25</v>
      </c>
      <c r="N53" s="136">
        <f>N52+"0:3"</f>
        <v>0.70972222222222214</v>
      </c>
    </row>
    <row r="54" spans="1:14" x14ac:dyDescent="0.2">
      <c r="A54" s="57">
        <v>13.3</v>
      </c>
      <c r="B54" s="57">
        <v>13.3</v>
      </c>
      <c r="C54" s="57">
        <v>13.3</v>
      </c>
      <c r="D54" s="134" t="s">
        <v>25</v>
      </c>
      <c r="E54" s="40">
        <v>13</v>
      </c>
      <c r="F54" s="137" t="s">
        <v>292</v>
      </c>
      <c r="G54" s="136">
        <f t="shared" si="51"/>
        <v>0.2118055555555555</v>
      </c>
      <c r="H54" s="136">
        <f t="shared" si="51"/>
        <v>0.25347222222222221</v>
      </c>
      <c r="I54" s="136">
        <f t="shared" si="51"/>
        <v>0.29166666666666657</v>
      </c>
      <c r="J54" s="136"/>
      <c r="K54" s="136">
        <f t="shared" si="51"/>
        <v>0.37847222222222215</v>
      </c>
      <c r="L54" s="136">
        <f t="shared" ref="L54" si="52">L53+"0:3"</f>
        <v>0.58680555555555547</v>
      </c>
      <c r="M54" s="136" t="s">
        <v>25</v>
      </c>
      <c r="N54" s="136">
        <f>N53+"0:3"</f>
        <v>0.71180555555555547</v>
      </c>
    </row>
    <row r="55" spans="1:14" x14ac:dyDescent="0.2">
      <c r="A55" s="57">
        <v>14.8</v>
      </c>
      <c r="B55" s="57">
        <v>14.8</v>
      </c>
      <c r="C55" s="57">
        <v>14.8</v>
      </c>
      <c r="D55" s="134" t="str">
        <f>D51</f>
        <v>&lt;</v>
      </c>
      <c r="E55" s="40">
        <v>12</v>
      </c>
      <c r="F55" s="137" t="s">
        <v>291</v>
      </c>
      <c r="G55" s="136">
        <f t="shared" ref="G55:K55" si="53">G54+"0:2"</f>
        <v>0.21319444444444438</v>
      </c>
      <c r="H55" s="136">
        <f t="shared" si="53"/>
        <v>0.25486111111111109</v>
      </c>
      <c r="I55" s="136">
        <f t="shared" si="53"/>
        <v>0.29305555555555546</v>
      </c>
      <c r="J55" s="136"/>
      <c r="K55" s="136">
        <f t="shared" si="53"/>
        <v>0.37986111111111104</v>
      </c>
      <c r="L55" s="136">
        <f t="shared" ref="L55" si="54">L54+"0:2"</f>
        <v>0.58819444444444435</v>
      </c>
      <c r="M55" s="136" t="s">
        <v>25</v>
      </c>
      <c r="N55" s="136">
        <f>N54+"0:2"</f>
        <v>0.71319444444444435</v>
      </c>
    </row>
    <row r="56" spans="1:14" x14ac:dyDescent="0.2">
      <c r="A56" s="134" t="s">
        <v>25</v>
      </c>
      <c r="B56" s="134" t="s">
        <v>25</v>
      </c>
      <c r="C56" s="57">
        <v>16</v>
      </c>
      <c r="D56" s="134" t="s">
        <v>25</v>
      </c>
      <c r="E56" s="40">
        <v>11</v>
      </c>
      <c r="F56" s="43" t="s">
        <v>290</v>
      </c>
      <c r="G56" s="136" t="s">
        <v>25</v>
      </c>
      <c r="H56" s="136" t="s">
        <v>25</v>
      </c>
      <c r="I56" s="136">
        <f>I55+"0:2"</f>
        <v>0.29444444444444434</v>
      </c>
      <c r="J56" s="136"/>
      <c r="K56" s="136" t="s">
        <v>25</v>
      </c>
      <c r="L56" s="136" t="s">
        <v>25</v>
      </c>
      <c r="M56" s="136" t="s">
        <v>25</v>
      </c>
      <c r="N56" s="136" t="s">
        <v>25</v>
      </c>
    </row>
    <row r="57" spans="1:14" x14ac:dyDescent="0.2">
      <c r="A57" s="57">
        <v>15.4</v>
      </c>
      <c r="B57" s="57">
        <v>15.4</v>
      </c>
      <c r="C57" s="57">
        <v>17.399999999999999</v>
      </c>
      <c r="D57" s="57">
        <v>9.1999999999999993</v>
      </c>
      <c r="E57" s="40">
        <v>10</v>
      </c>
      <c r="F57" s="137" t="s">
        <v>289</v>
      </c>
      <c r="G57" s="136">
        <f>G55+"0:1"</f>
        <v>0.21388888888888882</v>
      </c>
      <c r="H57" s="136">
        <f>H55+"0:1"</f>
        <v>0.25555555555555554</v>
      </c>
      <c r="I57" s="136">
        <f>I56+"0:2"</f>
        <v>0.29583333333333323</v>
      </c>
      <c r="J57" s="136"/>
      <c r="K57" s="136">
        <f>K55+"0:1"</f>
        <v>0.38055555555555548</v>
      </c>
      <c r="L57" s="136">
        <f>L55+"0:1"</f>
        <v>0.5888888888888888</v>
      </c>
      <c r="M57" s="136">
        <f>M50</f>
        <v>0.63611111111111107</v>
      </c>
      <c r="N57" s="136">
        <f>N55+"0:1"</f>
        <v>0.7138888888888888</v>
      </c>
    </row>
    <row r="58" spans="1:14" x14ac:dyDescent="0.2">
      <c r="A58" s="57">
        <v>15.8</v>
      </c>
      <c r="B58" s="57">
        <v>15.8</v>
      </c>
      <c r="C58" s="57">
        <v>15.8</v>
      </c>
      <c r="D58" s="57">
        <v>9.6000000000000014</v>
      </c>
      <c r="E58" s="40">
        <v>9</v>
      </c>
      <c r="F58" s="137" t="s">
        <v>288</v>
      </c>
      <c r="G58" s="136">
        <f t="shared" ref="G58:I58" si="55">G57+"0:1"</f>
        <v>0.21458333333333326</v>
      </c>
      <c r="H58" s="136">
        <f t="shared" si="55"/>
        <v>0.25624999999999998</v>
      </c>
      <c r="I58" s="136">
        <f t="shared" si="55"/>
        <v>0.29652777777777767</v>
      </c>
      <c r="J58" s="136"/>
      <c r="K58" s="136">
        <f>K57+"0:1"</f>
        <v>0.38124999999999992</v>
      </c>
      <c r="L58" s="136">
        <f>L57+"0:1"</f>
        <v>0.58958333333333324</v>
      </c>
      <c r="M58" s="136">
        <f>M57+"0:1"</f>
        <v>0.63680555555555551</v>
      </c>
      <c r="N58" s="136">
        <f>N57+"0:1"</f>
        <v>0.71458333333333324</v>
      </c>
    </row>
    <row r="59" spans="1:14" x14ac:dyDescent="0.2">
      <c r="A59" s="57">
        <v>16.7</v>
      </c>
      <c r="B59" s="57">
        <v>16.7</v>
      </c>
      <c r="C59" s="57">
        <v>16.7</v>
      </c>
      <c r="D59" s="57">
        <v>10.5</v>
      </c>
      <c r="E59" s="40">
        <v>8</v>
      </c>
      <c r="F59" s="137" t="s">
        <v>287</v>
      </c>
      <c r="G59" s="136">
        <f t="shared" ref="G59:H59" si="56">G58+"0:2"</f>
        <v>0.21597222222222215</v>
      </c>
      <c r="H59" s="136">
        <f t="shared" si="56"/>
        <v>0.25763888888888886</v>
      </c>
      <c r="I59" s="136">
        <f>I58+"0:3"</f>
        <v>0.29861111111111099</v>
      </c>
      <c r="J59" s="136">
        <v>0.31527777777777777</v>
      </c>
      <c r="K59" s="136">
        <f>K58+"0:2"</f>
        <v>0.38263888888888881</v>
      </c>
      <c r="L59" s="136">
        <f>L58+"0:2"</f>
        <v>0.59097222222222212</v>
      </c>
      <c r="M59" s="136">
        <f t="shared" ref="M59" si="57">M58+"0:2"</f>
        <v>0.6381944444444444</v>
      </c>
      <c r="N59" s="136">
        <f>N58+"0:2"</f>
        <v>0.71597222222222212</v>
      </c>
    </row>
    <row r="60" spans="1:14" x14ac:dyDescent="0.2">
      <c r="A60" s="57">
        <v>18.2</v>
      </c>
      <c r="B60" s="57">
        <v>18.2</v>
      </c>
      <c r="C60" s="57">
        <v>18.2</v>
      </c>
      <c r="D60" s="57">
        <v>12</v>
      </c>
      <c r="E60" s="40">
        <v>7</v>
      </c>
      <c r="F60" s="137" t="s">
        <v>286</v>
      </c>
      <c r="G60" s="136">
        <f t="shared" ref="G60:H60" si="58">G59+"0:3"</f>
        <v>0.21805555555555547</v>
      </c>
      <c r="H60" s="136">
        <f t="shared" si="58"/>
        <v>0.25972222222222219</v>
      </c>
      <c r="I60" s="136">
        <f>I59+"0:4"</f>
        <v>0.30138888888888876</v>
      </c>
      <c r="J60" s="136">
        <f>J59+"0:4"</f>
        <v>0.31805555555555554</v>
      </c>
      <c r="K60" s="136">
        <f>K59+"0:3"</f>
        <v>0.38472222222222213</v>
      </c>
      <c r="L60" s="136">
        <f>L59+"0:3"</f>
        <v>0.59305555555555545</v>
      </c>
      <c r="M60" s="136">
        <f t="shared" ref="M60" si="59">M59+"0:3"</f>
        <v>0.64027777777777772</v>
      </c>
      <c r="N60" s="136">
        <f>N59+"0:3"</f>
        <v>0.71805555555555545</v>
      </c>
    </row>
    <row r="61" spans="1:14" x14ac:dyDescent="0.2">
      <c r="A61" s="57">
        <v>18.7</v>
      </c>
      <c r="B61" s="57">
        <v>18.7</v>
      </c>
      <c r="C61" s="57">
        <v>18.7</v>
      </c>
      <c r="D61" s="57">
        <v>12.5</v>
      </c>
      <c r="E61" s="40">
        <v>6</v>
      </c>
      <c r="F61" s="137" t="s">
        <v>285</v>
      </c>
      <c r="G61" s="136">
        <f>G60+"0:1"</f>
        <v>0.21874999999999992</v>
      </c>
      <c r="H61" s="136">
        <f t="shared" ref="H61:K61" si="60">H60+"0:1"</f>
        <v>0.26041666666666663</v>
      </c>
      <c r="I61" s="136">
        <f t="shared" si="60"/>
        <v>0.3020833333333332</v>
      </c>
      <c r="J61" s="136">
        <f t="shared" si="60"/>
        <v>0.31874999999999998</v>
      </c>
      <c r="K61" s="136">
        <f t="shared" si="60"/>
        <v>0.38541666666666657</v>
      </c>
      <c r="L61" s="136">
        <f t="shared" ref="L61:M61" si="61">L60+"0:1"</f>
        <v>0.59374999999999989</v>
      </c>
      <c r="M61" s="136">
        <f t="shared" si="61"/>
        <v>0.64097222222222217</v>
      </c>
      <c r="N61" s="136">
        <f>N60+"0:1"</f>
        <v>0.71874999999999989</v>
      </c>
    </row>
    <row r="62" spans="1:14" x14ac:dyDescent="0.2">
      <c r="A62" s="57">
        <v>19.100000000000001</v>
      </c>
      <c r="B62" s="57">
        <v>19.100000000000001</v>
      </c>
      <c r="C62" s="57">
        <v>19.100000000000001</v>
      </c>
      <c r="D62" s="57">
        <v>12.900000000000002</v>
      </c>
      <c r="E62" s="40">
        <v>5</v>
      </c>
      <c r="F62" s="137" t="s">
        <v>284</v>
      </c>
      <c r="G62" s="136">
        <f t="shared" ref="G62:I62" si="62">G61+"0:1"</f>
        <v>0.21944444444444436</v>
      </c>
      <c r="H62" s="136">
        <f t="shared" si="62"/>
        <v>0.26111111111111107</v>
      </c>
      <c r="I62" s="136">
        <f t="shared" si="62"/>
        <v>0.30277777777777765</v>
      </c>
      <c r="J62" s="136">
        <f>J61+"0:1"</f>
        <v>0.31944444444444442</v>
      </c>
      <c r="K62" s="136">
        <f>K61+"0:1"</f>
        <v>0.38611111111111102</v>
      </c>
      <c r="L62" s="136">
        <f>L61+"0:1"</f>
        <v>0.59444444444444433</v>
      </c>
      <c r="M62" s="136">
        <f t="shared" ref="M62" si="63">M61+"0:1"</f>
        <v>0.64166666666666661</v>
      </c>
      <c r="N62" s="136">
        <f>N61+"0:1"</f>
        <v>0.71944444444444433</v>
      </c>
    </row>
    <row r="63" spans="1:14" x14ac:dyDescent="0.2">
      <c r="A63" s="57">
        <v>22.2</v>
      </c>
      <c r="B63" s="57" t="s">
        <v>25</v>
      </c>
      <c r="C63" s="57">
        <v>22.2</v>
      </c>
      <c r="D63" s="57">
        <v>16</v>
      </c>
      <c r="E63" s="40">
        <v>4</v>
      </c>
      <c r="F63" s="137" t="s">
        <v>32</v>
      </c>
      <c r="G63" s="136">
        <f>G62+"0:4"</f>
        <v>0.22222222222222213</v>
      </c>
      <c r="H63" s="136">
        <f>H62+"0:4"</f>
        <v>0.26388888888888884</v>
      </c>
      <c r="I63" s="136">
        <f>I62+"0:4"</f>
        <v>0.30555555555555541</v>
      </c>
      <c r="J63" s="136" t="s">
        <v>25</v>
      </c>
      <c r="K63" s="136">
        <f t="shared" ref="K63:N63" si="64">K62+"0:4"</f>
        <v>0.38888888888888878</v>
      </c>
      <c r="L63" s="136">
        <f t="shared" si="64"/>
        <v>0.5972222222222221</v>
      </c>
      <c r="M63" s="136">
        <f t="shared" si="64"/>
        <v>0.64444444444444438</v>
      </c>
      <c r="N63" s="136">
        <f t="shared" si="64"/>
        <v>0.7222222222222221</v>
      </c>
    </row>
    <row r="64" spans="1:14" x14ac:dyDescent="0.2">
      <c r="A64" s="57">
        <v>23.2</v>
      </c>
      <c r="B64" s="57" t="s">
        <v>25</v>
      </c>
      <c r="C64" s="57">
        <v>23.2</v>
      </c>
      <c r="D64" s="57">
        <v>17</v>
      </c>
      <c r="E64" s="40">
        <v>3</v>
      </c>
      <c r="F64" s="137" t="s">
        <v>33</v>
      </c>
      <c r="G64" s="136">
        <f>G63+"0:3"</f>
        <v>0.22430555555555545</v>
      </c>
      <c r="H64" s="136">
        <f>H63+"0:3"</f>
        <v>0.26597222222222217</v>
      </c>
      <c r="I64" s="136">
        <f>I63+"0:3"</f>
        <v>0.30763888888888874</v>
      </c>
      <c r="J64" s="136" t="s">
        <v>25</v>
      </c>
      <c r="K64" s="136">
        <f>K63+"0:3"</f>
        <v>0.39097222222222211</v>
      </c>
      <c r="L64" s="136">
        <f>L63+"0:3"</f>
        <v>0.59930555555555542</v>
      </c>
      <c r="M64" s="136">
        <f>M63+"0:3"</f>
        <v>0.6465277777777777</v>
      </c>
      <c r="N64" s="136">
        <f>N63+"0:3"</f>
        <v>0.72430555555555542</v>
      </c>
    </row>
    <row r="65" spans="1:14" x14ac:dyDescent="0.2">
      <c r="A65" s="57" t="s">
        <v>25</v>
      </c>
      <c r="B65" s="57">
        <v>22.5</v>
      </c>
      <c r="C65" s="57" t="s">
        <v>25</v>
      </c>
      <c r="D65" s="57" t="s">
        <v>25</v>
      </c>
      <c r="E65" s="40">
        <v>2</v>
      </c>
      <c r="F65" s="137" t="s">
        <v>283</v>
      </c>
      <c r="G65" s="136" t="s">
        <v>25</v>
      </c>
      <c r="H65" s="136" t="s">
        <v>25</v>
      </c>
      <c r="I65" s="136" t="s">
        <v>25</v>
      </c>
      <c r="J65" s="136">
        <f>J62+"0:4"</f>
        <v>0.32222222222222219</v>
      </c>
      <c r="K65" s="136" t="s">
        <v>25</v>
      </c>
      <c r="L65" s="136" t="s">
        <v>25</v>
      </c>
      <c r="M65" s="136" t="s">
        <v>25</v>
      </c>
      <c r="N65" s="136" t="s">
        <v>25</v>
      </c>
    </row>
    <row r="66" spans="1:14" x14ac:dyDescent="0.2">
      <c r="A66" s="57">
        <v>23.7</v>
      </c>
      <c r="B66" s="57">
        <v>23</v>
      </c>
      <c r="C66" s="57">
        <v>23.7</v>
      </c>
      <c r="D66" s="57">
        <v>17.5</v>
      </c>
      <c r="E66" s="40">
        <v>1</v>
      </c>
      <c r="F66" s="147" t="s">
        <v>34</v>
      </c>
      <c r="G66" s="143">
        <f t="shared" ref="G66:I66" si="65">G64+"0:2"</f>
        <v>0.22569444444444434</v>
      </c>
      <c r="H66" s="143">
        <f t="shared" si="65"/>
        <v>0.26736111111111105</v>
      </c>
      <c r="I66" s="143">
        <f t="shared" si="65"/>
        <v>0.30902777777777762</v>
      </c>
      <c r="J66" s="143">
        <f>J65+"0:2"</f>
        <v>0.32361111111111107</v>
      </c>
      <c r="K66" s="143">
        <f>K64+"0:2"</f>
        <v>0.39236111111111099</v>
      </c>
      <c r="L66" s="143">
        <f>L64+"0:2"</f>
        <v>0.60069444444444431</v>
      </c>
      <c r="M66" s="143">
        <f t="shared" ref="M66" si="66">M64+"0:2"</f>
        <v>0.64791666666666659</v>
      </c>
      <c r="N66" s="143">
        <f>N64+"0:2"</f>
        <v>0.72569444444444431</v>
      </c>
    </row>
    <row r="67" spans="1:14" x14ac:dyDescent="0.2">
      <c r="F67" s="193"/>
      <c r="N67" s="121"/>
    </row>
    <row r="68" spans="1:14" x14ac:dyDescent="0.2">
      <c r="F68" s="134"/>
      <c r="N68" s="121"/>
    </row>
    <row r="69" spans="1:14" x14ac:dyDescent="0.2">
      <c r="E69" s="134"/>
      <c r="F69" s="193"/>
    </row>
  </sheetData>
  <pageMargins left="0.7" right="0.7" top="0.78740157499999996" bottom="0.78740157499999996" header="0.3" footer="0.3"/>
  <ignoredErrors>
    <ignoredError sqref="I15:N20 G39:N62 G21:N38 G64:N67 J63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40" customWidth="1"/>
    <col min="4" max="4" width="28.42578125" style="6" customWidth="1"/>
    <col min="5" max="12" width="6.140625" style="6" customWidth="1"/>
    <col min="13" max="16" width="9.140625" style="6"/>
    <col min="17" max="18" width="9.140625" style="56"/>
    <col min="19" max="16384" width="9.140625" style="6"/>
  </cols>
  <sheetData>
    <row r="1" spans="1:19" x14ac:dyDescent="0.2">
      <c r="I1" s="200" t="s">
        <v>625</v>
      </c>
    </row>
    <row r="2" spans="1:19" ht="15" x14ac:dyDescent="0.25">
      <c r="A2" s="1"/>
      <c r="B2" s="15"/>
      <c r="C2" s="15"/>
      <c r="D2" s="4" t="s">
        <v>741</v>
      </c>
    </row>
    <row r="3" spans="1:19" x14ac:dyDescent="0.2">
      <c r="A3" s="1"/>
      <c r="B3" s="15"/>
      <c r="C3" s="15"/>
      <c r="D3" s="1"/>
      <c r="E3" s="315" t="s">
        <v>0</v>
      </c>
      <c r="F3" s="315"/>
      <c r="N3" s="56"/>
      <c r="O3" s="56"/>
      <c r="Q3" s="6"/>
      <c r="R3" s="6"/>
    </row>
    <row r="4" spans="1:19" x14ac:dyDescent="0.2">
      <c r="A4" s="2"/>
      <c r="B4" s="2"/>
      <c r="C4" s="15"/>
      <c r="D4" s="10" t="s">
        <v>2</v>
      </c>
      <c r="E4" s="39">
        <v>1</v>
      </c>
      <c r="F4" s="39">
        <v>3</v>
      </c>
      <c r="G4" s="39">
        <v>5</v>
      </c>
      <c r="H4" s="39">
        <v>7</v>
      </c>
      <c r="I4" s="39">
        <v>9</v>
      </c>
      <c r="K4" s="70"/>
      <c r="N4" s="60"/>
      <c r="O4" s="60"/>
      <c r="P4" s="70"/>
      <c r="Q4" s="70"/>
      <c r="R4" s="70"/>
      <c r="S4" s="70"/>
    </row>
    <row r="5" spans="1:19" x14ac:dyDescent="0.2">
      <c r="A5" s="2"/>
      <c r="B5" s="2"/>
      <c r="C5" s="15"/>
      <c r="D5" s="101" t="s">
        <v>3</v>
      </c>
      <c r="E5" s="314" t="s">
        <v>4</v>
      </c>
      <c r="F5" s="314" t="s">
        <v>4</v>
      </c>
      <c r="G5" s="314" t="s">
        <v>4</v>
      </c>
      <c r="H5" s="314" t="s">
        <v>4</v>
      </c>
      <c r="I5" s="314" t="s">
        <v>4</v>
      </c>
      <c r="K5" s="70"/>
      <c r="N5" s="60"/>
      <c r="O5" s="60"/>
      <c r="P5" s="70"/>
      <c r="Q5" s="70"/>
      <c r="R5" s="70"/>
      <c r="S5" s="70"/>
    </row>
    <row r="6" spans="1:19" s="118" customFormat="1" x14ac:dyDescent="0.2">
      <c r="A6" s="2" t="s">
        <v>6</v>
      </c>
      <c r="B6" s="2" t="s">
        <v>6</v>
      </c>
      <c r="C6" s="15" t="s">
        <v>7</v>
      </c>
      <c r="D6" s="101" t="s">
        <v>8</v>
      </c>
      <c r="E6" s="384"/>
      <c r="F6" s="384"/>
      <c r="G6" s="384"/>
      <c r="H6" s="384"/>
      <c r="I6" s="384"/>
      <c r="J6" s="6"/>
      <c r="N6" s="313"/>
      <c r="O6" s="313"/>
    </row>
    <row r="7" spans="1:19" s="118" customFormat="1" x14ac:dyDescent="0.2">
      <c r="A7" s="2">
        <v>0</v>
      </c>
      <c r="B7" s="2">
        <v>0</v>
      </c>
      <c r="C7" s="15">
        <v>1</v>
      </c>
      <c r="D7" s="105" t="s">
        <v>71</v>
      </c>
      <c r="E7" s="74">
        <v>0.2722222222222222</v>
      </c>
      <c r="F7" s="74">
        <v>0.36805555555555558</v>
      </c>
      <c r="G7" s="74">
        <v>0.53472222222222221</v>
      </c>
      <c r="H7" s="74">
        <v>0.61805555555555558</v>
      </c>
      <c r="I7" s="74">
        <v>0.70138888888888884</v>
      </c>
      <c r="J7" s="6"/>
      <c r="N7" s="313"/>
      <c r="O7" s="313"/>
    </row>
    <row r="8" spans="1:19" s="118" customFormat="1" x14ac:dyDescent="0.2">
      <c r="A8" s="2">
        <v>0.6</v>
      </c>
      <c r="B8" s="2">
        <v>0.6</v>
      </c>
      <c r="C8" s="15">
        <v>2</v>
      </c>
      <c r="D8" s="109" t="s">
        <v>70</v>
      </c>
      <c r="E8" s="62">
        <f t="shared" ref="E8:I10" si="0">E7+"0:2"</f>
        <v>0.27361111111111108</v>
      </c>
      <c r="F8" s="62">
        <f t="shared" si="0"/>
        <v>0.36944444444444446</v>
      </c>
      <c r="G8" s="62">
        <f t="shared" si="0"/>
        <v>0.53611111111111109</v>
      </c>
      <c r="H8" s="62">
        <f t="shared" si="0"/>
        <v>0.61944444444444446</v>
      </c>
      <c r="I8" s="62">
        <f t="shared" si="0"/>
        <v>0.70277777777777772</v>
      </c>
      <c r="J8" s="6"/>
      <c r="N8" s="313"/>
      <c r="O8" s="313"/>
    </row>
    <row r="9" spans="1:19" x14ac:dyDescent="0.2">
      <c r="A9" s="40">
        <v>1.2</v>
      </c>
      <c r="B9" s="40">
        <v>1.2</v>
      </c>
      <c r="C9" s="40">
        <v>3</v>
      </c>
      <c r="D9" s="61" t="s">
        <v>69</v>
      </c>
      <c r="E9" s="62">
        <f t="shared" si="0"/>
        <v>0.27499999999999997</v>
      </c>
      <c r="F9" s="62">
        <f t="shared" si="0"/>
        <v>0.37083333333333335</v>
      </c>
      <c r="G9" s="62">
        <f t="shared" si="0"/>
        <v>0.53749999999999998</v>
      </c>
      <c r="H9" s="62">
        <f t="shared" si="0"/>
        <v>0.62083333333333335</v>
      </c>
      <c r="I9" s="62">
        <f t="shared" si="0"/>
        <v>0.70416666666666661</v>
      </c>
      <c r="K9" s="70"/>
      <c r="N9" s="60"/>
      <c r="O9" s="60"/>
      <c r="P9" s="70"/>
      <c r="Q9" s="6"/>
      <c r="R9" s="6"/>
    </row>
    <row r="10" spans="1:19" x14ac:dyDescent="0.2">
      <c r="A10" s="40">
        <v>1.9</v>
      </c>
      <c r="B10" s="40">
        <v>1.9</v>
      </c>
      <c r="C10" s="40">
        <v>4</v>
      </c>
      <c r="D10" s="109" t="s">
        <v>491</v>
      </c>
      <c r="E10" s="62">
        <f t="shared" si="0"/>
        <v>0.27638888888888885</v>
      </c>
      <c r="F10" s="62">
        <f t="shared" si="0"/>
        <v>0.37222222222222223</v>
      </c>
      <c r="G10" s="62">
        <f t="shared" si="0"/>
        <v>0.53888888888888886</v>
      </c>
      <c r="H10" s="62">
        <f t="shared" si="0"/>
        <v>0.62222222222222223</v>
      </c>
      <c r="I10" s="62">
        <f t="shared" si="0"/>
        <v>0.70555555555555549</v>
      </c>
      <c r="K10" s="70"/>
      <c r="N10" s="60"/>
      <c r="O10" s="60"/>
      <c r="P10" s="70"/>
      <c r="Q10" s="6"/>
      <c r="R10" s="6"/>
    </row>
    <row r="11" spans="1:19" x14ac:dyDescent="0.2">
      <c r="A11" s="40">
        <v>4.5</v>
      </c>
      <c r="B11" s="40">
        <v>4.5</v>
      </c>
      <c r="C11" s="40">
        <v>5</v>
      </c>
      <c r="D11" s="109" t="s">
        <v>492</v>
      </c>
      <c r="E11" s="62">
        <f>E10+"0:3"</f>
        <v>0.27847222222222218</v>
      </c>
      <c r="F11" s="62">
        <f>F10+"0:3"</f>
        <v>0.37430555555555556</v>
      </c>
      <c r="G11" s="62">
        <f>G10+"0:3"</f>
        <v>0.54097222222222219</v>
      </c>
      <c r="H11" s="62">
        <f>H10+"0:3"</f>
        <v>0.62430555555555556</v>
      </c>
      <c r="I11" s="62">
        <f>I10+"0:3"</f>
        <v>0.70763888888888882</v>
      </c>
      <c r="K11" s="70"/>
      <c r="N11" s="60"/>
      <c r="O11" s="60"/>
      <c r="P11" s="70"/>
      <c r="Q11" s="6"/>
      <c r="R11" s="6"/>
    </row>
    <row r="12" spans="1:19" x14ac:dyDescent="0.2">
      <c r="A12" s="40">
        <v>6</v>
      </c>
      <c r="B12" s="40">
        <v>6</v>
      </c>
      <c r="C12" s="40">
        <v>6</v>
      </c>
      <c r="D12" s="109" t="s">
        <v>493</v>
      </c>
      <c r="E12" s="62">
        <f t="shared" ref="E12:I15" si="1">E11+"0:2"</f>
        <v>0.27986111111111106</v>
      </c>
      <c r="F12" s="62">
        <f t="shared" si="1"/>
        <v>0.37569444444444444</v>
      </c>
      <c r="G12" s="62">
        <f t="shared" si="1"/>
        <v>0.54236111111111107</v>
      </c>
      <c r="H12" s="62">
        <f t="shared" si="1"/>
        <v>0.62569444444444444</v>
      </c>
      <c r="I12" s="62">
        <f t="shared" si="1"/>
        <v>0.7090277777777777</v>
      </c>
      <c r="K12" s="70"/>
      <c r="N12" s="60"/>
      <c r="O12" s="60"/>
      <c r="P12" s="70"/>
      <c r="Q12" s="6"/>
      <c r="R12" s="6"/>
    </row>
    <row r="13" spans="1:19" x14ac:dyDescent="0.2">
      <c r="A13" s="40">
        <v>6.9</v>
      </c>
      <c r="B13" s="40">
        <v>6.9</v>
      </c>
      <c r="C13" s="40">
        <v>7</v>
      </c>
      <c r="D13" s="109" t="s">
        <v>494</v>
      </c>
      <c r="E13" s="62">
        <f t="shared" si="1"/>
        <v>0.28124999999999994</v>
      </c>
      <c r="F13" s="62">
        <f t="shared" si="1"/>
        <v>0.37708333333333333</v>
      </c>
      <c r="G13" s="62">
        <f t="shared" si="1"/>
        <v>0.54374999999999996</v>
      </c>
      <c r="H13" s="62">
        <f t="shared" si="1"/>
        <v>0.62708333333333333</v>
      </c>
      <c r="I13" s="62">
        <f t="shared" si="1"/>
        <v>0.71041666666666659</v>
      </c>
      <c r="K13" s="70"/>
      <c r="N13" s="60"/>
      <c r="O13" s="60"/>
      <c r="P13" s="70"/>
      <c r="Q13" s="6"/>
      <c r="R13" s="6"/>
    </row>
    <row r="14" spans="1:19" x14ac:dyDescent="0.2">
      <c r="A14" s="40">
        <v>7.6</v>
      </c>
      <c r="B14" s="40">
        <v>7.6</v>
      </c>
      <c r="C14" s="40">
        <v>8</v>
      </c>
      <c r="D14" s="109" t="s">
        <v>495</v>
      </c>
      <c r="E14" s="62">
        <f t="shared" si="1"/>
        <v>0.28263888888888883</v>
      </c>
      <c r="F14" s="62">
        <f t="shared" si="1"/>
        <v>0.37847222222222221</v>
      </c>
      <c r="G14" s="62">
        <f t="shared" si="1"/>
        <v>0.54513888888888884</v>
      </c>
      <c r="H14" s="62">
        <f t="shared" si="1"/>
        <v>0.62847222222222221</v>
      </c>
      <c r="I14" s="62">
        <f t="shared" si="1"/>
        <v>0.71180555555555547</v>
      </c>
      <c r="K14" s="70"/>
      <c r="N14" s="60"/>
      <c r="O14" s="60"/>
      <c r="P14" s="70"/>
      <c r="Q14" s="6"/>
      <c r="R14" s="6"/>
    </row>
    <row r="15" spans="1:19" x14ac:dyDescent="0.2">
      <c r="A15" s="40">
        <v>8.5</v>
      </c>
      <c r="B15" s="40">
        <v>8.5</v>
      </c>
      <c r="C15" s="40">
        <v>9</v>
      </c>
      <c r="D15" s="109" t="s">
        <v>496</v>
      </c>
      <c r="E15" s="62">
        <f t="shared" si="1"/>
        <v>0.28402777777777771</v>
      </c>
      <c r="F15" s="62">
        <f t="shared" si="1"/>
        <v>0.37986111111111109</v>
      </c>
      <c r="G15" s="62">
        <f t="shared" si="1"/>
        <v>0.54652777777777772</v>
      </c>
      <c r="H15" s="62">
        <f t="shared" si="1"/>
        <v>0.62986111111111109</v>
      </c>
      <c r="I15" s="62">
        <f t="shared" si="1"/>
        <v>0.71319444444444435</v>
      </c>
      <c r="K15" s="70"/>
      <c r="N15" s="60"/>
      <c r="O15" s="60"/>
      <c r="P15" s="70"/>
      <c r="Q15" s="6"/>
      <c r="R15" s="6"/>
    </row>
    <row r="16" spans="1:19" x14ac:dyDescent="0.2">
      <c r="A16" s="40">
        <v>10.7</v>
      </c>
      <c r="B16" s="40">
        <v>10.7</v>
      </c>
      <c r="C16" s="40">
        <v>10</v>
      </c>
      <c r="D16" s="109" t="s">
        <v>497</v>
      </c>
      <c r="E16" s="62">
        <f>E15+"0:3"</f>
        <v>0.28611111111111104</v>
      </c>
      <c r="F16" s="62">
        <f>F15+"0:3"</f>
        <v>0.38194444444444442</v>
      </c>
      <c r="G16" s="62">
        <f>G15+"0:3"</f>
        <v>0.54861111111111105</v>
      </c>
      <c r="H16" s="62">
        <f>H15+"0:3"</f>
        <v>0.63194444444444442</v>
      </c>
      <c r="I16" s="62">
        <f>I15+"0:3"</f>
        <v>0.71527777777777768</v>
      </c>
      <c r="K16" s="70"/>
      <c r="N16" s="60"/>
      <c r="O16" s="60"/>
      <c r="P16" s="70"/>
      <c r="Q16" s="6"/>
      <c r="R16" s="6"/>
    </row>
    <row r="17" spans="1:22" x14ac:dyDescent="0.2">
      <c r="A17" s="57">
        <v>12.5</v>
      </c>
      <c r="B17" s="57">
        <v>12.5</v>
      </c>
      <c r="C17" s="40">
        <v>11</v>
      </c>
      <c r="D17" s="61" t="s">
        <v>477</v>
      </c>
      <c r="E17" s="62" t="s">
        <v>50</v>
      </c>
      <c r="F17" s="62" t="s">
        <v>50</v>
      </c>
      <c r="G17" s="62">
        <f t="shared" ref="G17:I18" si="2">G16+"0:3"</f>
        <v>0.55069444444444438</v>
      </c>
      <c r="H17" s="62">
        <f t="shared" si="2"/>
        <v>0.63402777777777775</v>
      </c>
      <c r="I17" s="62">
        <f t="shared" si="2"/>
        <v>0.71736111111111101</v>
      </c>
      <c r="K17" s="70"/>
      <c r="N17" s="60"/>
      <c r="O17" s="60"/>
      <c r="P17" s="70"/>
      <c r="Q17" s="6"/>
      <c r="R17" s="6"/>
    </row>
    <row r="18" spans="1:22" x14ac:dyDescent="0.2">
      <c r="A18" s="57">
        <v>14.2</v>
      </c>
      <c r="B18" s="57" t="s">
        <v>25</v>
      </c>
      <c r="C18" s="40">
        <v>12</v>
      </c>
      <c r="D18" s="63" t="s">
        <v>478</v>
      </c>
      <c r="E18" s="64" t="s">
        <v>25</v>
      </c>
      <c r="F18" s="64" t="s">
        <v>25</v>
      </c>
      <c r="G18" s="64">
        <f t="shared" si="2"/>
        <v>0.5527777777777777</v>
      </c>
      <c r="H18" s="64">
        <f t="shared" si="2"/>
        <v>0.63611111111111107</v>
      </c>
      <c r="I18" s="64">
        <f t="shared" si="2"/>
        <v>0.71944444444444433</v>
      </c>
      <c r="K18" s="70"/>
      <c r="N18" s="60"/>
      <c r="O18" s="60"/>
      <c r="P18" s="70"/>
      <c r="Q18" s="6"/>
      <c r="R18" s="6"/>
    </row>
    <row r="19" spans="1:22" x14ac:dyDescent="0.2">
      <c r="A19" s="57">
        <v>15.9</v>
      </c>
      <c r="B19" s="57">
        <v>12.5</v>
      </c>
      <c r="C19" s="40">
        <v>13</v>
      </c>
      <c r="D19" s="61" t="s">
        <v>477</v>
      </c>
      <c r="E19" s="64">
        <f>E16+"0:3"</f>
        <v>0.28819444444444436</v>
      </c>
      <c r="F19" s="64">
        <f>F16+"0:3"</f>
        <v>0.38402777777777775</v>
      </c>
      <c r="G19" s="64">
        <f>G18+"0:2"</f>
        <v>0.55416666666666659</v>
      </c>
      <c r="H19" s="64">
        <f>H18+"0:2"</f>
        <v>0.63749999999999996</v>
      </c>
      <c r="I19" s="64">
        <f>I18+"0:2"</f>
        <v>0.72083333333333321</v>
      </c>
      <c r="K19" s="70"/>
      <c r="N19" s="60"/>
      <c r="O19" s="60"/>
      <c r="P19" s="70"/>
      <c r="Q19" s="6"/>
      <c r="R19" s="6"/>
    </row>
    <row r="20" spans="1:22" x14ac:dyDescent="0.2">
      <c r="A20" s="57">
        <v>17.600000000000001</v>
      </c>
      <c r="B20" s="57">
        <v>14.2</v>
      </c>
      <c r="C20" s="40">
        <v>14</v>
      </c>
      <c r="D20" s="75" t="s">
        <v>479</v>
      </c>
      <c r="E20" s="67">
        <f>E19+"0:3"</f>
        <v>0.29027777777777769</v>
      </c>
      <c r="F20" s="67">
        <f>F19+"0:3"</f>
        <v>0.38611111111111107</v>
      </c>
      <c r="G20" s="67">
        <f>G19+"0:3"</f>
        <v>0.55624999999999991</v>
      </c>
      <c r="H20" s="67">
        <f>H19+"0:3"</f>
        <v>0.63958333333333328</v>
      </c>
      <c r="I20" s="67">
        <f>I19+"0:3"</f>
        <v>0.72291666666666654</v>
      </c>
      <c r="K20" s="70"/>
      <c r="N20" s="60"/>
      <c r="O20" s="60"/>
      <c r="P20" s="70"/>
      <c r="Q20" s="70"/>
      <c r="R20" s="70"/>
      <c r="S20" s="70"/>
      <c r="T20" s="70"/>
    </row>
    <row r="21" spans="1:22" x14ac:dyDescent="0.2">
      <c r="A21" s="57"/>
      <c r="B21" s="57"/>
      <c r="D21" s="50"/>
      <c r="E21" s="70"/>
      <c r="F21" s="70"/>
      <c r="G21" s="70"/>
      <c r="H21" s="70"/>
      <c r="I21" s="70"/>
      <c r="J21" s="70"/>
      <c r="K21" s="70"/>
      <c r="L21" s="70"/>
      <c r="O21" s="60"/>
      <c r="P21" s="60"/>
      <c r="Q21" s="70"/>
      <c r="R21" s="40"/>
      <c r="S21" s="70"/>
      <c r="T21" s="70"/>
    </row>
    <row r="22" spans="1:22" x14ac:dyDescent="0.2">
      <c r="A22" s="57"/>
      <c r="B22" s="57"/>
      <c r="E22" s="70"/>
      <c r="F22" s="70"/>
      <c r="G22" s="70"/>
      <c r="H22" s="70"/>
      <c r="I22" s="70"/>
      <c r="J22" s="70"/>
      <c r="K22" s="70"/>
      <c r="L22" s="70"/>
      <c r="M22" s="70"/>
      <c r="N22" s="70"/>
      <c r="Q22" s="60"/>
      <c r="R22" s="40"/>
      <c r="S22" s="70"/>
      <c r="T22" s="70"/>
      <c r="U22" s="70"/>
      <c r="V22" s="70"/>
    </row>
    <row r="23" spans="1:22" x14ac:dyDescent="0.2">
      <c r="A23" s="57"/>
      <c r="B23" s="57"/>
      <c r="E23" s="315" t="s">
        <v>0</v>
      </c>
      <c r="F23" s="315"/>
      <c r="G23" s="70"/>
      <c r="H23" s="70"/>
      <c r="I23" s="70"/>
      <c r="J23" s="70"/>
      <c r="K23" s="70"/>
      <c r="L23" s="70"/>
      <c r="O23" s="60"/>
      <c r="P23" s="60"/>
      <c r="Q23" s="70"/>
      <c r="R23" s="70"/>
      <c r="S23" s="70"/>
      <c r="T23" s="70"/>
    </row>
    <row r="24" spans="1:22" x14ac:dyDescent="0.2">
      <c r="A24" s="57"/>
      <c r="B24" s="57"/>
      <c r="D24" s="131" t="s">
        <v>30</v>
      </c>
      <c r="E24" s="70"/>
      <c r="F24" s="70"/>
      <c r="G24" s="70"/>
      <c r="H24" s="70"/>
      <c r="I24" s="70"/>
      <c r="J24" s="70"/>
      <c r="K24" s="70"/>
      <c r="N24" s="60"/>
      <c r="O24" s="60"/>
      <c r="P24" s="70"/>
      <c r="Q24" s="70"/>
      <c r="R24" s="70"/>
      <c r="S24" s="70"/>
    </row>
    <row r="25" spans="1:22" x14ac:dyDescent="0.2">
      <c r="A25" s="1"/>
      <c r="B25" s="15"/>
      <c r="C25" s="15"/>
      <c r="D25" s="10" t="s">
        <v>2</v>
      </c>
      <c r="E25" s="39">
        <v>2</v>
      </c>
      <c r="F25" s="39">
        <v>4</v>
      </c>
      <c r="G25" s="39">
        <v>6</v>
      </c>
      <c r="H25" s="39">
        <v>8</v>
      </c>
      <c r="I25" s="39">
        <v>10</v>
      </c>
      <c r="J25" s="70"/>
      <c r="K25" s="40"/>
      <c r="N25" s="56"/>
      <c r="O25" s="56"/>
      <c r="Q25" s="6"/>
      <c r="R25" s="6"/>
    </row>
    <row r="26" spans="1:22" s="118" customFormat="1" x14ac:dyDescent="0.2">
      <c r="A26" s="15"/>
      <c r="B26" s="15"/>
      <c r="C26" s="15"/>
      <c r="D26" s="101" t="s">
        <v>3</v>
      </c>
      <c r="E26" s="314" t="s">
        <v>4</v>
      </c>
      <c r="F26" s="314" t="s">
        <v>4</v>
      </c>
      <c r="G26" s="314" t="s">
        <v>4</v>
      </c>
      <c r="H26" s="314" t="s">
        <v>4</v>
      </c>
      <c r="I26" s="314" t="s">
        <v>4</v>
      </c>
      <c r="J26" s="70"/>
      <c r="N26" s="313"/>
      <c r="O26" s="313"/>
    </row>
    <row r="27" spans="1:22" s="118" customFormat="1" x14ac:dyDescent="0.2">
      <c r="A27" s="15" t="s">
        <v>6</v>
      </c>
      <c r="B27" s="15" t="s">
        <v>6</v>
      </c>
      <c r="C27" s="15" t="s">
        <v>7</v>
      </c>
      <c r="D27" s="101" t="s">
        <v>8</v>
      </c>
      <c r="E27" s="314"/>
      <c r="F27" s="314"/>
      <c r="G27" s="314"/>
      <c r="H27" s="314"/>
      <c r="I27" s="314"/>
      <c r="J27" s="70"/>
      <c r="N27" s="313"/>
      <c r="O27" s="313"/>
    </row>
    <row r="28" spans="1:22" x14ac:dyDescent="0.2">
      <c r="A28" s="57">
        <v>0</v>
      </c>
      <c r="B28" s="57">
        <v>0</v>
      </c>
      <c r="C28" s="40">
        <v>14</v>
      </c>
      <c r="D28" s="105" t="s">
        <v>479</v>
      </c>
      <c r="E28" s="74">
        <v>0.20486111111111113</v>
      </c>
      <c r="F28" s="74">
        <v>0.29166666666666669</v>
      </c>
      <c r="G28" s="74">
        <v>0.39930555555555558</v>
      </c>
      <c r="H28" s="74">
        <v>0.56597222222222221</v>
      </c>
      <c r="I28" s="74">
        <v>0.65277777777777779</v>
      </c>
      <c r="J28" s="70"/>
      <c r="K28" s="70"/>
      <c r="N28" s="60"/>
      <c r="O28" s="60"/>
      <c r="P28" s="70"/>
      <c r="Q28" s="40"/>
      <c r="R28" s="70"/>
      <c r="S28" s="70"/>
    </row>
    <row r="29" spans="1:22" x14ac:dyDescent="0.2">
      <c r="A29" s="57">
        <v>1.7</v>
      </c>
      <c r="B29" s="57">
        <v>1.6999999999999997</v>
      </c>
      <c r="C29" s="40">
        <v>13</v>
      </c>
      <c r="D29" s="61" t="s">
        <v>477</v>
      </c>
      <c r="E29" s="62">
        <f>E28+"0:3"</f>
        <v>0.20694444444444446</v>
      </c>
      <c r="F29" s="62">
        <f>F28+"0:3"</f>
        <v>0.29375000000000001</v>
      </c>
      <c r="G29" s="62">
        <f>G28+"0:3"</f>
        <v>0.40138888888888891</v>
      </c>
      <c r="H29" s="62">
        <f>H28+"0:3"</f>
        <v>0.56805555555555554</v>
      </c>
      <c r="I29" s="62">
        <f>I28+"0:3"</f>
        <v>0.65486111111111112</v>
      </c>
      <c r="J29" s="70"/>
      <c r="K29" s="70"/>
      <c r="N29" s="60"/>
      <c r="O29" s="60"/>
      <c r="P29" s="70"/>
      <c r="Q29" s="40"/>
      <c r="R29" s="70"/>
    </row>
    <row r="30" spans="1:22" x14ac:dyDescent="0.2">
      <c r="A30" s="57">
        <v>3.4</v>
      </c>
      <c r="B30" s="57" t="s">
        <v>25</v>
      </c>
      <c r="C30" s="40">
        <v>12</v>
      </c>
      <c r="D30" s="63" t="s">
        <v>478</v>
      </c>
      <c r="E30" s="62">
        <f>E29+"0:3"</f>
        <v>0.20902777777777778</v>
      </c>
      <c r="F30" s="62">
        <f>F29+"0:3"</f>
        <v>0.29583333333333334</v>
      </c>
      <c r="G30" s="62">
        <f>G29+"0:3"</f>
        <v>0.40347222222222223</v>
      </c>
      <c r="H30" s="62">
        <f>H29+"0:3"</f>
        <v>0.57013888888888886</v>
      </c>
      <c r="I30" s="62" t="s">
        <v>25</v>
      </c>
      <c r="J30" s="70"/>
      <c r="K30" s="70"/>
      <c r="N30" s="60"/>
      <c r="O30" s="60"/>
      <c r="P30" s="70"/>
      <c r="Q30" s="40"/>
      <c r="R30" s="70"/>
    </row>
    <row r="31" spans="1:22" x14ac:dyDescent="0.2">
      <c r="A31" s="57">
        <v>5.0999999999999996</v>
      </c>
      <c r="B31" s="57">
        <v>1.7</v>
      </c>
      <c r="C31" s="40">
        <v>11</v>
      </c>
      <c r="D31" s="61" t="s">
        <v>477</v>
      </c>
      <c r="E31" s="62">
        <f>E30+"0:2"</f>
        <v>0.21041666666666667</v>
      </c>
      <c r="F31" s="62">
        <f>F30+"0:2"</f>
        <v>0.29722222222222222</v>
      </c>
      <c r="G31" s="62">
        <f>G30+"0:2"</f>
        <v>0.40486111111111112</v>
      </c>
      <c r="H31" s="62">
        <f>H30+"0:2"</f>
        <v>0.57152777777777775</v>
      </c>
      <c r="I31" s="62" t="s">
        <v>25</v>
      </c>
      <c r="J31" s="70"/>
      <c r="K31" s="70"/>
      <c r="N31" s="60"/>
      <c r="O31" s="60"/>
      <c r="P31" s="70"/>
      <c r="Q31" s="40"/>
      <c r="R31" s="70"/>
    </row>
    <row r="32" spans="1:22" x14ac:dyDescent="0.2">
      <c r="A32" s="57">
        <v>6.9</v>
      </c>
      <c r="B32" s="57">
        <v>3.5000000000000004</v>
      </c>
      <c r="C32" s="40">
        <v>10</v>
      </c>
      <c r="D32" s="61" t="s">
        <v>497</v>
      </c>
      <c r="E32" s="62">
        <f t="shared" ref="E32:H33" si="3">E31+"0:3"</f>
        <v>0.21249999999999999</v>
      </c>
      <c r="F32" s="62">
        <f t="shared" si="3"/>
        <v>0.29930555555555555</v>
      </c>
      <c r="G32" s="62">
        <f t="shared" si="3"/>
        <v>0.40694444444444444</v>
      </c>
      <c r="H32" s="62">
        <f t="shared" si="3"/>
        <v>0.57361111111111107</v>
      </c>
      <c r="I32" s="62">
        <f>I29+"0:3"</f>
        <v>0.65694444444444444</v>
      </c>
      <c r="J32" s="70"/>
      <c r="K32" s="70"/>
      <c r="N32" s="60"/>
      <c r="O32" s="60"/>
      <c r="P32" s="70"/>
      <c r="Q32" s="40"/>
      <c r="R32" s="70"/>
      <c r="S32" s="70"/>
    </row>
    <row r="33" spans="1:21" x14ac:dyDescent="0.2">
      <c r="A33" s="40">
        <v>9.1</v>
      </c>
      <c r="B33" s="57">
        <v>5.6999999999999993</v>
      </c>
      <c r="C33" s="40">
        <v>9</v>
      </c>
      <c r="D33" s="61" t="s">
        <v>496</v>
      </c>
      <c r="E33" s="62">
        <f t="shared" si="3"/>
        <v>0.21458333333333332</v>
      </c>
      <c r="F33" s="62">
        <f t="shared" si="3"/>
        <v>0.30138888888888887</v>
      </c>
      <c r="G33" s="62">
        <f t="shared" si="3"/>
        <v>0.40902777777777777</v>
      </c>
      <c r="H33" s="62">
        <f t="shared" si="3"/>
        <v>0.5756944444444444</v>
      </c>
      <c r="I33" s="62">
        <f>I32+"0:3"</f>
        <v>0.65902777777777777</v>
      </c>
      <c r="J33" s="70"/>
      <c r="K33" s="70"/>
      <c r="N33" s="60"/>
      <c r="O33" s="60"/>
      <c r="P33" s="70"/>
      <c r="Q33" s="40"/>
      <c r="R33" s="70"/>
      <c r="S33" s="70"/>
    </row>
    <row r="34" spans="1:21" x14ac:dyDescent="0.2">
      <c r="A34" s="40">
        <v>10</v>
      </c>
      <c r="B34" s="57">
        <v>6.6</v>
      </c>
      <c r="C34" s="40">
        <v>8</v>
      </c>
      <c r="D34" s="61" t="s">
        <v>495</v>
      </c>
      <c r="E34" s="62">
        <f>E33+"0:1"</f>
        <v>0.21527777777777776</v>
      </c>
      <c r="F34" s="62">
        <f>F33+"0:1"</f>
        <v>0.30208333333333331</v>
      </c>
      <c r="G34" s="62">
        <f>G33+"0:1"</f>
        <v>0.40972222222222221</v>
      </c>
      <c r="H34" s="62">
        <f>H33+"0:1"</f>
        <v>0.57638888888888884</v>
      </c>
      <c r="I34" s="62">
        <f>I33+"0:1"</f>
        <v>0.65972222222222221</v>
      </c>
      <c r="J34" s="70"/>
      <c r="K34" s="70"/>
      <c r="N34" s="60"/>
      <c r="O34" s="60"/>
      <c r="P34" s="70"/>
      <c r="Q34" s="40"/>
      <c r="R34" s="70"/>
      <c r="S34" s="70"/>
    </row>
    <row r="35" spans="1:21" x14ac:dyDescent="0.2">
      <c r="A35" s="40">
        <v>10.7</v>
      </c>
      <c r="B35" s="57">
        <v>7.2999999999999989</v>
      </c>
      <c r="C35" s="40">
        <v>7</v>
      </c>
      <c r="D35" s="61" t="s">
        <v>494</v>
      </c>
      <c r="E35" s="62">
        <f t="shared" ref="E35:I36" si="4">E34+"0:2"</f>
        <v>0.21666666666666665</v>
      </c>
      <c r="F35" s="62">
        <f t="shared" si="4"/>
        <v>0.3034722222222222</v>
      </c>
      <c r="G35" s="62">
        <f t="shared" si="4"/>
        <v>0.41111111111111109</v>
      </c>
      <c r="H35" s="62">
        <f t="shared" si="4"/>
        <v>0.57777777777777772</v>
      </c>
      <c r="I35" s="62">
        <f t="shared" si="4"/>
        <v>0.66111111111111109</v>
      </c>
      <c r="J35" s="70"/>
      <c r="K35" s="70"/>
      <c r="N35" s="60"/>
      <c r="O35" s="60"/>
      <c r="P35" s="70"/>
      <c r="Q35" s="40"/>
      <c r="R35" s="70"/>
      <c r="S35" s="70"/>
    </row>
    <row r="36" spans="1:21" x14ac:dyDescent="0.2">
      <c r="A36" s="40">
        <v>11.6</v>
      </c>
      <c r="B36" s="57">
        <v>8.1999999999999993</v>
      </c>
      <c r="C36" s="40">
        <v>6</v>
      </c>
      <c r="D36" s="61" t="s">
        <v>493</v>
      </c>
      <c r="E36" s="62">
        <f t="shared" si="4"/>
        <v>0.21805555555555553</v>
      </c>
      <c r="F36" s="62">
        <f t="shared" si="4"/>
        <v>0.30486111111111108</v>
      </c>
      <c r="G36" s="62">
        <f t="shared" si="4"/>
        <v>0.41249999999999998</v>
      </c>
      <c r="H36" s="62">
        <f t="shared" si="4"/>
        <v>0.57916666666666661</v>
      </c>
      <c r="I36" s="62">
        <f t="shared" si="4"/>
        <v>0.66249999999999998</v>
      </c>
      <c r="J36" s="70"/>
      <c r="K36" s="70"/>
      <c r="N36" s="60"/>
      <c r="O36" s="60"/>
      <c r="P36" s="70"/>
      <c r="Q36" s="40"/>
      <c r="R36" s="70"/>
      <c r="S36" s="70"/>
    </row>
    <row r="37" spans="1:21" x14ac:dyDescent="0.2">
      <c r="A37" s="40">
        <v>13.1</v>
      </c>
      <c r="B37" s="57">
        <v>9.6999999999999993</v>
      </c>
      <c r="C37" s="40">
        <v>5</v>
      </c>
      <c r="D37" s="61" t="s">
        <v>492</v>
      </c>
      <c r="E37" s="62">
        <f t="shared" ref="E37:I38" si="5">E36+"0:3"</f>
        <v>0.22013888888888886</v>
      </c>
      <c r="F37" s="62">
        <f t="shared" si="5"/>
        <v>0.30694444444444441</v>
      </c>
      <c r="G37" s="62">
        <f t="shared" si="5"/>
        <v>0.4145833333333333</v>
      </c>
      <c r="H37" s="62">
        <f t="shared" si="5"/>
        <v>0.58124999999999993</v>
      </c>
      <c r="I37" s="62">
        <f t="shared" si="5"/>
        <v>0.6645833333333333</v>
      </c>
      <c r="J37" s="70"/>
      <c r="K37" s="70"/>
      <c r="N37" s="60"/>
      <c r="O37" s="60"/>
      <c r="P37" s="70"/>
      <c r="Q37" s="40"/>
      <c r="R37" s="70"/>
      <c r="S37" s="70"/>
    </row>
    <row r="38" spans="1:21" x14ac:dyDescent="0.2">
      <c r="A38" s="40">
        <v>15.7</v>
      </c>
      <c r="B38" s="57">
        <v>12.299999999999999</v>
      </c>
      <c r="C38" s="40">
        <v>4</v>
      </c>
      <c r="D38" s="109" t="s">
        <v>491</v>
      </c>
      <c r="E38" s="62">
        <f t="shared" si="5"/>
        <v>0.22222222222222218</v>
      </c>
      <c r="F38" s="62">
        <f t="shared" si="5"/>
        <v>0.30902777777777773</v>
      </c>
      <c r="G38" s="62">
        <f t="shared" si="5"/>
        <v>0.41666666666666663</v>
      </c>
      <c r="H38" s="62">
        <f t="shared" si="5"/>
        <v>0.58333333333333326</v>
      </c>
      <c r="I38" s="62">
        <f t="shared" si="5"/>
        <v>0.66666666666666663</v>
      </c>
      <c r="J38" s="70"/>
      <c r="K38" s="70"/>
      <c r="N38" s="60"/>
      <c r="O38" s="60"/>
      <c r="P38" s="70"/>
      <c r="Q38" s="40"/>
      <c r="R38" s="70"/>
      <c r="S38" s="70"/>
    </row>
    <row r="39" spans="1:21" x14ac:dyDescent="0.2">
      <c r="A39" s="40">
        <v>16.399999999999999</v>
      </c>
      <c r="B39" s="57">
        <v>12.999999999999998</v>
      </c>
      <c r="C39" s="40">
        <v>3</v>
      </c>
      <c r="D39" s="109" t="s">
        <v>69</v>
      </c>
      <c r="E39" s="62">
        <f t="shared" ref="E39:I40" si="6">E38+"0:2"</f>
        <v>0.22361111111111107</v>
      </c>
      <c r="F39" s="62">
        <f t="shared" si="6"/>
        <v>0.31041666666666662</v>
      </c>
      <c r="G39" s="62">
        <f t="shared" si="6"/>
        <v>0.41805555555555551</v>
      </c>
      <c r="H39" s="62">
        <f t="shared" si="6"/>
        <v>0.58472222222222214</v>
      </c>
      <c r="I39" s="62">
        <f t="shared" si="6"/>
        <v>0.66805555555555551</v>
      </c>
      <c r="J39" s="70"/>
      <c r="K39" s="70"/>
      <c r="N39" s="60"/>
      <c r="O39" s="60"/>
      <c r="P39" s="70"/>
      <c r="Q39" s="40"/>
      <c r="R39" s="70"/>
      <c r="S39" s="70"/>
    </row>
    <row r="40" spans="1:21" x14ac:dyDescent="0.2">
      <c r="A40" s="40">
        <v>17</v>
      </c>
      <c r="B40" s="57">
        <v>13.6</v>
      </c>
      <c r="C40" s="40">
        <v>2</v>
      </c>
      <c r="D40" s="109" t="s">
        <v>70</v>
      </c>
      <c r="E40" s="64">
        <f t="shared" si="6"/>
        <v>0.22499999999999995</v>
      </c>
      <c r="F40" s="64">
        <f t="shared" si="6"/>
        <v>0.3118055555555555</v>
      </c>
      <c r="G40" s="64">
        <f t="shared" si="6"/>
        <v>0.4194444444444444</v>
      </c>
      <c r="H40" s="64">
        <f t="shared" si="6"/>
        <v>0.58611111111111103</v>
      </c>
      <c r="I40" s="64">
        <f t="shared" si="6"/>
        <v>0.6694444444444444</v>
      </c>
      <c r="J40" s="70"/>
      <c r="K40" s="70"/>
      <c r="N40" s="60"/>
      <c r="O40" s="60"/>
      <c r="P40" s="70"/>
      <c r="Q40" s="40"/>
      <c r="R40" s="70"/>
      <c r="S40" s="70"/>
    </row>
    <row r="41" spans="1:21" x14ac:dyDescent="0.2">
      <c r="A41" s="40">
        <v>17.600000000000001</v>
      </c>
      <c r="B41" s="57">
        <v>14.200000000000001</v>
      </c>
      <c r="C41" s="15">
        <v>1</v>
      </c>
      <c r="D41" s="75" t="s">
        <v>71</v>
      </c>
      <c r="E41" s="67">
        <f>E40+"0:3"</f>
        <v>0.22708333333333328</v>
      </c>
      <c r="F41" s="67">
        <f>F40+"0:3"</f>
        <v>0.31388888888888883</v>
      </c>
      <c r="G41" s="67">
        <f>G40+"0:3"</f>
        <v>0.42152777777777772</v>
      </c>
      <c r="H41" s="67">
        <f>H40+"0:3"</f>
        <v>0.58819444444444435</v>
      </c>
      <c r="I41" s="67">
        <f>I40+"0:3"</f>
        <v>0.67152777777777772</v>
      </c>
      <c r="J41" s="70"/>
      <c r="K41" s="40"/>
      <c r="L41" s="40"/>
      <c r="N41" s="60"/>
      <c r="O41" s="60"/>
      <c r="P41" s="70"/>
      <c r="Q41" s="70"/>
      <c r="R41" s="70"/>
      <c r="S41" s="70"/>
    </row>
    <row r="42" spans="1:21" x14ac:dyDescent="0.2">
      <c r="A42" s="57"/>
      <c r="B42" s="57"/>
      <c r="D42" s="50"/>
      <c r="E42" s="70"/>
      <c r="F42" s="70"/>
      <c r="G42" s="70"/>
      <c r="H42" s="70"/>
      <c r="I42" s="70"/>
      <c r="J42" s="70"/>
      <c r="K42" s="70"/>
      <c r="L42" s="70"/>
      <c r="O42" s="56"/>
      <c r="P42" s="53"/>
      <c r="Q42" s="6"/>
      <c r="R42" s="6"/>
    </row>
    <row r="43" spans="1:21" x14ac:dyDescent="0.2">
      <c r="C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Q43" s="53"/>
      <c r="S43" s="70"/>
      <c r="T43" s="70"/>
      <c r="U43" s="70"/>
    </row>
    <row r="44" spans="1:21" x14ac:dyDescent="0.2">
      <c r="C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Q44" s="53"/>
      <c r="S44" s="70"/>
      <c r="T44" s="70"/>
      <c r="U44" s="70"/>
    </row>
    <row r="45" spans="1:21" x14ac:dyDescent="0.2">
      <c r="C45" s="70"/>
      <c r="D45" s="71"/>
      <c r="E45" s="70"/>
      <c r="F45" s="70"/>
      <c r="G45" s="70"/>
      <c r="H45" s="70"/>
      <c r="I45" s="70"/>
      <c r="J45" s="70"/>
      <c r="K45" s="70"/>
      <c r="L45" s="70"/>
      <c r="M45" s="70"/>
      <c r="N45" s="70"/>
      <c r="Q45" s="53"/>
      <c r="S45" s="70"/>
      <c r="T45" s="70"/>
      <c r="U45" s="70"/>
    </row>
    <row r="46" spans="1:21" x14ac:dyDescent="0.2">
      <c r="C46" s="70"/>
      <c r="D46" s="71"/>
      <c r="E46" s="70"/>
      <c r="F46" s="70"/>
      <c r="G46" s="70"/>
      <c r="H46" s="70"/>
      <c r="I46" s="70"/>
      <c r="J46" s="70"/>
      <c r="K46" s="70"/>
      <c r="L46" s="70"/>
      <c r="M46" s="70"/>
      <c r="N46" s="70"/>
      <c r="Q46" s="53"/>
      <c r="S46" s="70"/>
      <c r="T46" s="70"/>
      <c r="U46" s="70"/>
    </row>
    <row r="47" spans="1:21" x14ac:dyDescent="0.2">
      <c r="C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Q47" s="53"/>
      <c r="S47" s="70"/>
      <c r="T47" s="70"/>
      <c r="U47" s="70"/>
    </row>
    <row r="48" spans="1:21" x14ac:dyDescent="0.2">
      <c r="C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Q48" s="53"/>
      <c r="S48" s="70"/>
      <c r="T48" s="70"/>
      <c r="U48" s="70"/>
    </row>
    <row r="49" spans="3:21" x14ac:dyDescent="0.2">
      <c r="C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Q49" s="53"/>
      <c r="S49" s="70"/>
      <c r="T49" s="70"/>
      <c r="U49" s="70"/>
    </row>
    <row r="50" spans="3:21" x14ac:dyDescent="0.2">
      <c r="C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Q50" s="53"/>
      <c r="S50" s="70"/>
      <c r="T50" s="70"/>
      <c r="U50" s="70"/>
    </row>
    <row r="51" spans="3:21" x14ac:dyDescent="0.2">
      <c r="C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Q51" s="53"/>
      <c r="S51" s="70"/>
      <c r="T51" s="70"/>
      <c r="U51" s="70"/>
    </row>
    <row r="52" spans="3:21" x14ac:dyDescent="0.2">
      <c r="C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Q52" s="53"/>
      <c r="S52" s="70"/>
      <c r="T52" s="70"/>
      <c r="U52" s="70"/>
    </row>
    <row r="53" spans="3:21" x14ac:dyDescent="0.2">
      <c r="C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Q53" s="53"/>
    </row>
    <row r="54" spans="3:21" x14ac:dyDescent="0.2">
      <c r="C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Q54" s="53"/>
    </row>
    <row r="55" spans="3:21" x14ac:dyDescent="0.2">
      <c r="C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Q55" s="53"/>
    </row>
    <row r="56" spans="3:21" x14ac:dyDescent="0.2">
      <c r="C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Q56" s="53"/>
    </row>
    <row r="57" spans="3:21" x14ac:dyDescent="0.2">
      <c r="C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Q57" s="53"/>
    </row>
    <row r="58" spans="3:21" x14ac:dyDescent="0.2">
      <c r="C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Q58" s="53"/>
    </row>
    <row r="59" spans="3:21" x14ac:dyDescent="0.2">
      <c r="C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Q59" s="53"/>
    </row>
    <row r="60" spans="3:21" x14ac:dyDescent="0.2">
      <c r="C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Q60" s="53"/>
    </row>
    <row r="61" spans="3:21" x14ac:dyDescent="0.2">
      <c r="C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Q61" s="53"/>
    </row>
    <row r="62" spans="3:21" x14ac:dyDescent="0.2">
      <c r="C62" s="70"/>
      <c r="E62" s="70"/>
      <c r="F62" s="70"/>
      <c r="G62" s="70"/>
      <c r="H62" s="70"/>
      <c r="I62" s="70"/>
      <c r="J62" s="70"/>
      <c r="K62" s="70"/>
      <c r="L62" s="40"/>
    </row>
    <row r="63" spans="3:21" x14ac:dyDescent="0.2">
      <c r="C63" s="70"/>
      <c r="E63" s="70"/>
      <c r="F63" s="70"/>
      <c r="G63" s="70"/>
      <c r="H63" s="70"/>
      <c r="I63" s="70"/>
      <c r="J63" s="70"/>
      <c r="K63" s="70"/>
      <c r="L63" s="40"/>
    </row>
    <row r="64" spans="3:21" x14ac:dyDescent="0.2">
      <c r="C64" s="70"/>
      <c r="E64" s="70"/>
      <c r="F64" s="70"/>
      <c r="G64" s="70"/>
      <c r="H64" s="70"/>
      <c r="I64" s="70"/>
      <c r="J64" s="70"/>
      <c r="K64" s="70"/>
      <c r="L64" s="40"/>
    </row>
    <row r="65" spans="3:12" x14ac:dyDescent="0.2">
      <c r="C65" s="70"/>
      <c r="E65" s="70"/>
      <c r="F65" s="70"/>
      <c r="G65" s="70"/>
      <c r="H65" s="70"/>
      <c r="I65" s="70"/>
      <c r="J65" s="70"/>
      <c r="K65" s="70"/>
      <c r="L65" s="40"/>
    </row>
    <row r="66" spans="3:12" x14ac:dyDescent="0.2">
      <c r="D66" s="71"/>
    </row>
    <row r="67" spans="3:12" x14ac:dyDescent="0.2">
      <c r="D67" s="71"/>
    </row>
  </sheetData>
  <pageMargins left="0.7" right="0.7" top="0.78740157499999996" bottom="0.78740157499999996" header="0.3" footer="0.3"/>
  <ignoredErrors>
    <ignoredError sqref="E26:I35 E11:I25" formula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40" customWidth="1"/>
    <col min="3" max="3" width="28.42578125" style="6" customWidth="1"/>
    <col min="4" max="12" width="6.140625" style="6" customWidth="1"/>
    <col min="13" max="14" width="9.140625" style="6"/>
    <col min="15" max="16" width="9.140625" style="56"/>
    <col min="17" max="16384" width="9.140625" style="6"/>
  </cols>
  <sheetData>
    <row r="1" spans="1:22" x14ac:dyDescent="0.2">
      <c r="I1" s="200" t="s">
        <v>625</v>
      </c>
      <c r="P1" s="60"/>
    </row>
    <row r="2" spans="1:22" ht="15" x14ac:dyDescent="0.25">
      <c r="A2" s="2"/>
      <c r="B2" s="15"/>
      <c r="C2" s="4" t="s">
        <v>740</v>
      </c>
      <c r="P2" s="60"/>
    </row>
    <row r="3" spans="1:22" x14ac:dyDescent="0.2">
      <c r="A3" s="2"/>
      <c r="B3" s="15"/>
      <c r="C3" s="1"/>
      <c r="D3" s="315" t="s">
        <v>0</v>
      </c>
      <c r="N3" s="56"/>
      <c r="O3" s="60"/>
      <c r="P3" s="6"/>
    </row>
    <row r="4" spans="1:22" x14ac:dyDescent="0.2">
      <c r="A4" s="2"/>
      <c r="B4" s="15"/>
      <c r="C4" s="10" t="s">
        <v>2</v>
      </c>
      <c r="D4" s="39">
        <v>1</v>
      </c>
      <c r="E4" s="39">
        <v>3</v>
      </c>
      <c r="F4" s="39">
        <v>5</v>
      </c>
      <c r="G4" s="39">
        <v>7</v>
      </c>
      <c r="H4" s="39">
        <v>9</v>
      </c>
      <c r="I4" s="39">
        <v>11</v>
      </c>
      <c r="K4" s="40"/>
      <c r="M4" s="60"/>
      <c r="N4" s="60"/>
      <c r="O4" s="8"/>
      <c r="P4" s="6"/>
    </row>
    <row r="5" spans="1:22" x14ac:dyDescent="0.2">
      <c r="A5" s="2"/>
      <c r="B5" s="15"/>
      <c r="C5" s="101" t="s">
        <v>3</v>
      </c>
      <c r="D5" s="39" t="s">
        <v>4</v>
      </c>
      <c r="E5" s="39" t="s">
        <v>4</v>
      </c>
      <c r="F5" s="39" t="s">
        <v>4</v>
      </c>
      <c r="G5" s="39" t="s">
        <v>4</v>
      </c>
      <c r="H5" s="39" t="s">
        <v>4</v>
      </c>
      <c r="I5" s="39" t="s">
        <v>4</v>
      </c>
      <c r="K5" s="40"/>
      <c r="M5" s="60"/>
      <c r="N5" s="60"/>
      <c r="O5" s="6"/>
      <c r="P5" s="6"/>
      <c r="Q5" s="8"/>
    </row>
    <row r="6" spans="1:22" s="118" customFormat="1" x14ac:dyDescent="0.2">
      <c r="A6" s="2" t="s">
        <v>6</v>
      </c>
      <c r="B6" s="15" t="s">
        <v>7</v>
      </c>
      <c r="C6" s="101" t="s">
        <v>8</v>
      </c>
      <c r="D6" s="384"/>
      <c r="E6" s="384"/>
      <c r="F6" s="384"/>
      <c r="G6" s="384"/>
      <c r="H6" s="384"/>
      <c r="I6" s="384"/>
      <c r="M6" s="313"/>
      <c r="N6" s="313"/>
    </row>
    <row r="7" spans="1:22" s="118" customFormat="1" x14ac:dyDescent="0.2">
      <c r="A7" s="2">
        <v>0</v>
      </c>
      <c r="B7" s="15">
        <v>1</v>
      </c>
      <c r="C7" s="105" t="s">
        <v>71</v>
      </c>
      <c r="D7" s="59">
        <v>0.24305555555555555</v>
      </c>
      <c r="E7" s="59">
        <v>0.2986111111111111</v>
      </c>
      <c r="F7" s="59">
        <v>0.49305555555555558</v>
      </c>
      <c r="G7" s="59">
        <v>0.57638888888888895</v>
      </c>
      <c r="H7" s="59">
        <v>0.65972222222222221</v>
      </c>
      <c r="I7" s="59">
        <v>0.74305555555555547</v>
      </c>
      <c r="M7" s="313"/>
      <c r="N7" s="313"/>
    </row>
    <row r="8" spans="1:22" s="118" customFormat="1" x14ac:dyDescent="0.2">
      <c r="A8" s="2">
        <v>0.6</v>
      </c>
      <c r="B8" s="15">
        <v>2</v>
      </c>
      <c r="C8" s="109" t="s">
        <v>70</v>
      </c>
      <c r="D8" s="62">
        <f t="shared" ref="D8:I8" si="0">D7+"0:2"</f>
        <v>0.24444444444444444</v>
      </c>
      <c r="E8" s="62">
        <f t="shared" si="0"/>
        <v>0.3</v>
      </c>
      <c r="F8" s="62">
        <f t="shared" si="0"/>
        <v>0.49444444444444446</v>
      </c>
      <c r="G8" s="62">
        <f t="shared" si="0"/>
        <v>0.57777777777777783</v>
      </c>
      <c r="H8" s="62">
        <f t="shared" si="0"/>
        <v>0.66111111111111109</v>
      </c>
      <c r="I8" s="62">
        <f t="shared" si="0"/>
        <v>0.74444444444444435</v>
      </c>
      <c r="M8" s="313"/>
      <c r="N8" s="313"/>
    </row>
    <row r="9" spans="1:22" x14ac:dyDescent="0.2">
      <c r="A9" s="40">
        <v>1.2</v>
      </c>
      <c r="B9" s="40">
        <v>3</v>
      </c>
      <c r="C9" s="109" t="s">
        <v>69</v>
      </c>
      <c r="D9" s="62">
        <f t="shared" ref="D9:I9" si="1">D8+"0:3"</f>
        <v>0.24652777777777776</v>
      </c>
      <c r="E9" s="62">
        <f t="shared" si="1"/>
        <v>0.30208333333333331</v>
      </c>
      <c r="F9" s="62">
        <f t="shared" si="1"/>
        <v>0.49652777777777779</v>
      </c>
      <c r="G9" s="62">
        <f t="shared" si="1"/>
        <v>0.57986111111111116</v>
      </c>
      <c r="H9" s="62">
        <f t="shared" si="1"/>
        <v>0.66319444444444442</v>
      </c>
      <c r="I9" s="62">
        <f t="shared" si="1"/>
        <v>0.74652777777777768</v>
      </c>
      <c r="K9" s="70"/>
      <c r="L9" s="70"/>
      <c r="M9" s="60"/>
      <c r="N9" s="60"/>
      <c r="O9" s="70"/>
      <c r="P9" s="70"/>
      <c r="R9" s="70"/>
      <c r="S9" s="70"/>
      <c r="T9" s="70"/>
      <c r="U9" s="70"/>
      <c r="V9" s="70"/>
    </row>
    <row r="10" spans="1:22" x14ac:dyDescent="0.2">
      <c r="A10" s="40">
        <v>1.9</v>
      </c>
      <c r="B10" s="40">
        <v>4</v>
      </c>
      <c r="C10" s="109" t="s">
        <v>491</v>
      </c>
      <c r="D10" s="62">
        <f t="shared" ref="D10:I10" si="2">D9+"0:2"</f>
        <v>0.24791666666666665</v>
      </c>
      <c r="E10" s="62">
        <f t="shared" si="2"/>
        <v>0.3034722222222222</v>
      </c>
      <c r="F10" s="62">
        <f t="shared" si="2"/>
        <v>0.49791666666666667</v>
      </c>
      <c r="G10" s="62">
        <f t="shared" si="2"/>
        <v>0.58125000000000004</v>
      </c>
      <c r="H10" s="62">
        <f t="shared" si="2"/>
        <v>0.6645833333333333</v>
      </c>
      <c r="I10" s="62">
        <f t="shared" si="2"/>
        <v>0.74791666666666656</v>
      </c>
      <c r="K10" s="70"/>
      <c r="L10" s="70"/>
      <c r="M10" s="60"/>
      <c r="N10" s="60"/>
      <c r="O10" s="70"/>
      <c r="P10" s="70"/>
      <c r="Q10" s="70"/>
      <c r="R10" s="70"/>
      <c r="S10" s="70"/>
      <c r="T10" s="70"/>
      <c r="U10" s="70"/>
      <c r="V10" s="70"/>
    </row>
    <row r="11" spans="1:22" x14ac:dyDescent="0.2">
      <c r="A11" s="40">
        <v>4.5</v>
      </c>
      <c r="B11" s="40">
        <v>5</v>
      </c>
      <c r="C11" s="109" t="s">
        <v>492</v>
      </c>
      <c r="D11" s="62">
        <f t="shared" ref="D11:I11" si="3">D10+"0:3"</f>
        <v>0.24999999999999997</v>
      </c>
      <c r="E11" s="62">
        <f t="shared" si="3"/>
        <v>0.30555555555555552</v>
      </c>
      <c r="F11" s="62">
        <f t="shared" si="3"/>
        <v>0.5</v>
      </c>
      <c r="G11" s="62">
        <f t="shared" si="3"/>
        <v>0.58333333333333337</v>
      </c>
      <c r="H11" s="62">
        <f t="shared" si="3"/>
        <v>0.66666666666666663</v>
      </c>
      <c r="I11" s="62">
        <f t="shared" si="3"/>
        <v>0.74999999999999989</v>
      </c>
      <c r="K11" s="70"/>
      <c r="L11" s="70"/>
      <c r="M11" s="60"/>
      <c r="N11" s="60"/>
      <c r="O11" s="70"/>
      <c r="P11" s="70"/>
      <c r="Q11" s="70"/>
      <c r="R11" s="70"/>
      <c r="S11" s="70"/>
      <c r="T11" s="70"/>
      <c r="U11" s="70"/>
      <c r="V11" s="70"/>
    </row>
    <row r="12" spans="1:22" x14ac:dyDescent="0.2">
      <c r="A12" s="40">
        <v>6</v>
      </c>
      <c r="B12" s="40">
        <v>6</v>
      </c>
      <c r="C12" s="109" t="s">
        <v>493</v>
      </c>
      <c r="D12" s="62">
        <f t="shared" ref="D12:I15" si="4">D11+"0:2"</f>
        <v>0.25138888888888888</v>
      </c>
      <c r="E12" s="62">
        <f t="shared" si="4"/>
        <v>0.30694444444444441</v>
      </c>
      <c r="F12" s="62">
        <f t="shared" si="4"/>
        <v>0.50138888888888888</v>
      </c>
      <c r="G12" s="62">
        <f t="shared" si="4"/>
        <v>0.58472222222222225</v>
      </c>
      <c r="H12" s="62">
        <f t="shared" si="4"/>
        <v>0.66805555555555551</v>
      </c>
      <c r="I12" s="62">
        <f t="shared" si="4"/>
        <v>0.75138888888888877</v>
      </c>
      <c r="K12" s="70"/>
      <c r="L12" s="70"/>
      <c r="M12" s="60"/>
      <c r="N12" s="60"/>
      <c r="O12" s="70"/>
      <c r="P12" s="70"/>
      <c r="Q12" s="70"/>
      <c r="R12" s="70"/>
      <c r="S12" s="70"/>
      <c r="T12" s="70"/>
      <c r="U12" s="70"/>
      <c r="V12" s="70"/>
    </row>
    <row r="13" spans="1:22" x14ac:dyDescent="0.2">
      <c r="A13" s="40">
        <v>6.9</v>
      </c>
      <c r="B13" s="40">
        <v>7</v>
      </c>
      <c r="C13" s="109" t="s">
        <v>494</v>
      </c>
      <c r="D13" s="62">
        <f t="shared" si="4"/>
        <v>0.25277777777777777</v>
      </c>
      <c r="E13" s="62">
        <f t="shared" si="4"/>
        <v>0.30833333333333329</v>
      </c>
      <c r="F13" s="62">
        <f t="shared" si="4"/>
        <v>0.50277777777777777</v>
      </c>
      <c r="G13" s="62">
        <f t="shared" si="4"/>
        <v>0.58611111111111114</v>
      </c>
      <c r="H13" s="62">
        <f t="shared" si="4"/>
        <v>0.6694444444444444</v>
      </c>
      <c r="I13" s="62">
        <f t="shared" si="4"/>
        <v>0.75277777777777766</v>
      </c>
      <c r="K13" s="70"/>
      <c r="L13" s="70"/>
      <c r="M13" s="60"/>
      <c r="N13" s="60"/>
      <c r="O13" s="70"/>
      <c r="P13" s="70"/>
      <c r="Q13" s="70"/>
      <c r="R13" s="70"/>
      <c r="S13" s="70"/>
      <c r="T13" s="70"/>
      <c r="U13" s="70"/>
      <c r="V13" s="70"/>
    </row>
    <row r="14" spans="1:22" x14ac:dyDescent="0.2">
      <c r="A14" s="40">
        <v>7.6</v>
      </c>
      <c r="B14" s="40">
        <v>8</v>
      </c>
      <c r="C14" s="109" t="s">
        <v>495</v>
      </c>
      <c r="D14" s="62">
        <f t="shared" si="4"/>
        <v>0.25416666666666665</v>
      </c>
      <c r="E14" s="62">
        <f t="shared" si="4"/>
        <v>0.30972222222222218</v>
      </c>
      <c r="F14" s="62">
        <f t="shared" si="4"/>
        <v>0.50416666666666665</v>
      </c>
      <c r="G14" s="62">
        <f t="shared" si="4"/>
        <v>0.58750000000000002</v>
      </c>
      <c r="H14" s="62">
        <f t="shared" si="4"/>
        <v>0.67083333333333328</v>
      </c>
      <c r="I14" s="62">
        <f t="shared" si="4"/>
        <v>0.75416666666666654</v>
      </c>
      <c r="K14" s="70"/>
      <c r="L14" s="70"/>
      <c r="M14" s="60"/>
      <c r="N14" s="60"/>
      <c r="O14" s="70"/>
      <c r="P14" s="70"/>
      <c r="Q14" s="70"/>
      <c r="R14" s="70"/>
      <c r="S14" s="70"/>
      <c r="T14" s="70"/>
      <c r="U14" s="70"/>
      <c r="V14" s="70"/>
    </row>
    <row r="15" spans="1:22" x14ac:dyDescent="0.2">
      <c r="A15" s="40">
        <v>8.5</v>
      </c>
      <c r="B15" s="40">
        <v>9</v>
      </c>
      <c r="C15" s="109" t="s">
        <v>496</v>
      </c>
      <c r="D15" s="62">
        <f t="shared" si="4"/>
        <v>0.25555555555555554</v>
      </c>
      <c r="E15" s="62">
        <f t="shared" si="4"/>
        <v>0.31111111111111106</v>
      </c>
      <c r="F15" s="62">
        <f t="shared" si="4"/>
        <v>0.50555555555555554</v>
      </c>
      <c r="G15" s="62">
        <f t="shared" si="4"/>
        <v>0.58888888888888891</v>
      </c>
      <c r="H15" s="62">
        <f t="shared" si="4"/>
        <v>0.67222222222222217</v>
      </c>
      <c r="I15" s="62">
        <f t="shared" si="4"/>
        <v>0.75555555555555542</v>
      </c>
      <c r="K15" s="70"/>
      <c r="L15" s="70"/>
      <c r="M15" s="60"/>
      <c r="N15" s="60"/>
      <c r="O15" s="70"/>
      <c r="P15" s="70"/>
      <c r="Q15" s="70"/>
      <c r="R15" s="70"/>
      <c r="S15" s="70"/>
      <c r="T15" s="70"/>
      <c r="U15" s="70"/>
      <c r="V15" s="70"/>
    </row>
    <row r="16" spans="1:22" x14ac:dyDescent="0.2">
      <c r="A16" s="40">
        <v>10.7</v>
      </c>
      <c r="B16" s="40">
        <v>10</v>
      </c>
      <c r="C16" s="109" t="s">
        <v>497</v>
      </c>
      <c r="D16" s="62">
        <f t="shared" ref="D16:I17" si="5">D15+"0:3"</f>
        <v>0.25763888888888886</v>
      </c>
      <c r="E16" s="62">
        <f t="shared" si="5"/>
        <v>0.31319444444444439</v>
      </c>
      <c r="F16" s="62">
        <f t="shared" si="5"/>
        <v>0.50763888888888886</v>
      </c>
      <c r="G16" s="62">
        <f t="shared" si="5"/>
        <v>0.59097222222222223</v>
      </c>
      <c r="H16" s="62">
        <f t="shared" si="5"/>
        <v>0.67430555555555549</v>
      </c>
      <c r="I16" s="62">
        <f t="shared" si="5"/>
        <v>0.75763888888888875</v>
      </c>
      <c r="K16" s="70"/>
      <c r="L16" s="70"/>
      <c r="M16" s="155"/>
      <c r="N16" s="155"/>
      <c r="O16" s="70"/>
      <c r="P16" s="70"/>
      <c r="Q16" s="70"/>
      <c r="R16" s="70"/>
      <c r="S16" s="70"/>
      <c r="T16" s="70"/>
      <c r="U16" s="70"/>
      <c r="V16" s="70"/>
    </row>
    <row r="17" spans="1:23" x14ac:dyDescent="0.2">
      <c r="A17" s="40">
        <v>12.8</v>
      </c>
      <c r="B17" s="3">
        <v>11</v>
      </c>
      <c r="C17" s="109" t="s">
        <v>498</v>
      </c>
      <c r="D17" s="62">
        <f t="shared" si="5"/>
        <v>0.25972222222222219</v>
      </c>
      <c r="E17" s="62">
        <f t="shared" si="5"/>
        <v>0.31527777777777771</v>
      </c>
      <c r="F17" s="62">
        <f t="shared" si="5"/>
        <v>0.50972222222222219</v>
      </c>
      <c r="G17" s="62">
        <f t="shared" si="5"/>
        <v>0.59305555555555556</v>
      </c>
      <c r="H17" s="62">
        <f t="shared" si="5"/>
        <v>0.67638888888888882</v>
      </c>
      <c r="I17" s="62">
        <f t="shared" si="5"/>
        <v>0.75972222222222208</v>
      </c>
      <c r="K17" s="70"/>
      <c r="M17" s="70"/>
      <c r="N17" s="70"/>
      <c r="O17" s="155"/>
      <c r="P17" s="70"/>
      <c r="Q17" s="70"/>
      <c r="R17" s="70"/>
    </row>
    <row r="18" spans="1:23" x14ac:dyDescent="0.2">
      <c r="A18" s="40">
        <v>13.3</v>
      </c>
      <c r="B18" s="3">
        <v>12</v>
      </c>
      <c r="C18" s="109" t="s">
        <v>499</v>
      </c>
      <c r="D18" s="62">
        <f t="shared" ref="D18:I18" si="6">D17+"0:1"</f>
        <v>0.26041666666666663</v>
      </c>
      <c r="E18" s="62">
        <f t="shared" si="6"/>
        <v>0.31597222222222215</v>
      </c>
      <c r="F18" s="62">
        <f t="shared" si="6"/>
        <v>0.51041666666666663</v>
      </c>
      <c r="G18" s="62">
        <f t="shared" si="6"/>
        <v>0.59375</v>
      </c>
      <c r="H18" s="62">
        <f t="shared" si="6"/>
        <v>0.67708333333333326</v>
      </c>
      <c r="I18" s="62">
        <f t="shared" si="6"/>
        <v>0.76041666666666652</v>
      </c>
      <c r="K18" s="70"/>
      <c r="M18" s="70"/>
      <c r="N18" s="70"/>
      <c r="O18" s="155"/>
      <c r="P18" s="70"/>
      <c r="Q18" s="70"/>
      <c r="R18" s="70"/>
    </row>
    <row r="19" spans="1:23" x14ac:dyDescent="0.2">
      <c r="A19" s="40">
        <v>14.5</v>
      </c>
      <c r="B19" s="3">
        <v>13</v>
      </c>
      <c r="C19" s="109" t="s">
        <v>500</v>
      </c>
      <c r="D19" s="62">
        <f t="shared" ref="D19:I19" si="7">D18+"0:2"</f>
        <v>0.26180555555555551</v>
      </c>
      <c r="E19" s="62">
        <f t="shared" si="7"/>
        <v>0.31736111111111104</v>
      </c>
      <c r="F19" s="62">
        <f t="shared" si="7"/>
        <v>0.51180555555555551</v>
      </c>
      <c r="G19" s="62">
        <f t="shared" si="7"/>
        <v>0.59513888888888888</v>
      </c>
      <c r="H19" s="62">
        <f t="shared" si="7"/>
        <v>0.67847222222222214</v>
      </c>
      <c r="I19" s="62">
        <f t="shared" si="7"/>
        <v>0.7618055555555554</v>
      </c>
      <c r="K19" s="70"/>
      <c r="M19" s="70"/>
      <c r="N19" s="70"/>
      <c r="O19" s="155"/>
      <c r="P19" s="70"/>
      <c r="Q19" s="70"/>
      <c r="R19" s="70"/>
    </row>
    <row r="20" spans="1:23" x14ac:dyDescent="0.2">
      <c r="A20" s="40">
        <v>15.3</v>
      </c>
      <c r="B20" s="3">
        <v>14</v>
      </c>
      <c r="C20" s="109" t="s">
        <v>501</v>
      </c>
      <c r="D20" s="62">
        <f>D19+"0:2"</f>
        <v>0.2631944444444444</v>
      </c>
      <c r="E20" s="62">
        <f>E19+"0:2"</f>
        <v>0.31874999999999992</v>
      </c>
      <c r="F20" s="62">
        <f>F19+"0:2"</f>
        <v>0.5131944444444444</v>
      </c>
      <c r="G20" s="62">
        <f>G19+"0:2"</f>
        <v>0.59652777777777777</v>
      </c>
      <c r="H20" s="62">
        <f>H19+"0:2"</f>
        <v>0.67986111111111103</v>
      </c>
      <c r="I20" s="62"/>
      <c r="K20" s="70"/>
      <c r="M20" s="70"/>
      <c r="N20" s="70"/>
      <c r="O20" s="60"/>
      <c r="P20" s="70"/>
      <c r="Q20" s="70"/>
      <c r="R20" s="70"/>
    </row>
    <row r="21" spans="1:23" x14ac:dyDescent="0.2">
      <c r="A21" s="40">
        <v>17.2</v>
      </c>
      <c r="B21" s="3">
        <v>15</v>
      </c>
      <c r="C21" s="109" t="s">
        <v>502</v>
      </c>
      <c r="D21" s="62">
        <f>D20+"0:3"</f>
        <v>0.26527777777777772</v>
      </c>
      <c r="E21" s="62">
        <f>E20+"0:3"</f>
        <v>0.32083333333333325</v>
      </c>
      <c r="F21" s="62">
        <f>F20+"0:3"</f>
        <v>0.51527777777777772</v>
      </c>
      <c r="G21" s="62">
        <f>G20+"0:3"</f>
        <v>0.59861111111111109</v>
      </c>
      <c r="H21" s="62">
        <f>H20+"0:3"</f>
        <v>0.68194444444444435</v>
      </c>
      <c r="I21" s="62"/>
      <c r="K21" s="70"/>
      <c r="M21" s="70"/>
      <c r="N21" s="70"/>
      <c r="O21" s="60"/>
      <c r="P21" s="70"/>
      <c r="Q21" s="70"/>
      <c r="R21" s="70"/>
    </row>
    <row r="22" spans="1:23" x14ac:dyDescent="0.2">
      <c r="A22" s="40">
        <v>18.8</v>
      </c>
      <c r="B22" s="3">
        <v>16</v>
      </c>
      <c r="C22" s="109" t="s">
        <v>473</v>
      </c>
      <c r="D22" s="62">
        <f>D21+"0:2"</f>
        <v>0.26666666666666661</v>
      </c>
      <c r="E22" s="62">
        <f>E21+"0:2"</f>
        <v>0.32222222222222213</v>
      </c>
      <c r="F22" s="62">
        <f>F21+"0:2"</f>
        <v>0.51666666666666661</v>
      </c>
      <c r="G22" s="62">
        <f>G21+"0:2"</f>
        <v>0.6</v>
      </c>
      <c r="H22" s="62">
        <f>H21+"0:2"</f>
        <v>0.68333333333333324</v>
      </c>
      <c r="I22" s="62"/>
      <c r="K22" s="70"/>
      <c r="M22" s="70"/>
      <c r="N22" s="70"/>
      <c r="O22" s="155"/>
      <c r="P22" s="70"/>
      <c r="Q22" s="70"/>
      <c r="R22" s="70"/>
    </row>
    <row r="23" spans="1:23" x14ac:dyDescent="0.2">
      <c r="A23" s="40">
        <v>19.600000000000001</v>
      </c>
      <c r="B23" s="3">
        <v>17</v>
      </c>
      <c r="C23" s="185" t="s">
        <v>472</v>
      </c>
      <c r="D23" s="67">
        <f>D22+"0:3"</f>
        <v>0.26874999999999993</v>
      </c>
      <c r="E23" s="67">
        <f>E22+"0:3"</f>
        <v>0.32430555555555546</v>
      </c>
      <c r="F23" s="67">
        <f>F22+"0:3"</f>
        <v>0.51874999999999993</v>
      </c>
      <c r="G23" s="67">
        <f>G22+"0:3"</f>
        <v>0.6020833333333333</v>
      </c>
      <c r="H23" s="67">
        <f>H22+"0:3"</f>
        <v>0.68541666666666656</v>
      </c>
      <c r="I23" s="67"/>
      <c r="K23" s="70"/>
      <c r="M23" s="70"/>
      <c r="N23" s="70"/>
      <c r="O23" s="155"/>
      <c r="P23" s="70"/>
      <c r="Q23" s="70"/>
      <c r="R23" s="70"/>
    </row>
    <row r="24" spans="1:23" x14ac:dyDescent="0.2"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155"/>
      <c r="O24" s="155"/>
      <c r="P24" s="70"/>
      <c r="Q24" s="70"/>
      <c r="R24" s="70"/>
      <c r="S24" s="70"/>
      <c r="T24" s="70"/>
      <c r="U24" s="70"/>
      <c r="V24" s="70"/>
      <c r="W24" s="70"/>
    </row>
    <row r="25" spans="1:23" x14ac:dyDescent="0.2">
      <c r="A25" s="2"/>
      <c r="B25" s="15"/>
      <c r="C25" s="1"/>
      <c r="D25" s="315" t="s">
        <v>0</v>
      </c>
      <c r="E25" s="315"/>
      <c r="L25" s="70"/>
      <c r="O25" s="6"/>
      <c r="P25" s="60"/>
      <c r="T25" s="70"/>
      <c r="U25" s="70"/>
      <c r="V25" s="70"/>
      <c r="W25" s="70"/>
    </row>
    <row r="26" spans="1:23" x14ac:dyDescent="0.2">
      <c r="A26" s="2"/>
      <c r="B26" s="15"/>
      <c r="C26" s="10" t="s">
        <v>2</v>
      </c>
      <c r="D26" s="39">
        <v>2</v>
      </c>
      <c r="E26" s="39">
        <v>4</v>
      </c>
      <c r="F26" s="39">
        <v>6</v>
      </c>
      <c r="G26" s="39">
        <v>8</v>
      </c>
      <c r="H26" s="39">
        <v>10</v>
      </c>
      <c r="I26" s="39">
        <v>12</v>
      </c>
      <c r="L26" s="70"/>
      <c r="O26" s="60"/>
      <c r="P26" s="6"/>
      <c r="S26" s="70"/>
      <c r="T26" s="70"/>
      <c r="U26" s="70"/>
      <c r="V26" s="70"/>
    </row>
    <row r="27" spans="1:23" x14ac:dyDescent="0.2">
      <c r="A27" s="2"/>
      <c r="B27" s="15"/>
      <c r="C27" s="316" t="s">
        <v>3</v>
      </c>
      <c r="D27" s="314" t="s">
        <v>4</v>
      </c>
      <c r="E27" s="314" t="s">
        <v>4</v>
      </c>
      <c r="F27" s="314" t="s">
        <v>4</v>
      </c>
      <c r="G27" s="314" t="s">
        <v>4</v>
      </c>
      <c r="H27" s="314" t="s">
        <v>4</v>
      </c>
      <c r="I27" s="314" t="s">
        <v>4</v>
      </c>
      <c r="L27" s="70"/>
      <c r="M27" s="118"/>
      <c r="N27" s="118"/>
      <c r="O27" s="313"/>
      <c r="P27" s="118"/>
      <c r="Q27" s="118"/>
      <c r="R27" s="118"/>
      <c r="S27" s="70"/>
      <c r="T27" s="70"/>
      <c r="U27" s="70"/>
      <c r="V27" s="70"/>
    </row>
    <row r="28" spans="1:23" x14ac:dyDescent="0.2">
      <c r="A28" s="34" t="s">
        <v>6</v>
      </c>
      <c r="B28" s="15" t="s">
        <v>7</v>
      </c>
      <c r="C28" s="151" t="s">
        <v>8</v>
      </c>
      <c r="D28" s="54"/>
      <c r="E28" s="54"/>
      <c r="F28" s="54"/>
      <c r="G28" s="54"/>
      <c r="H28" s="54"/>
      <c r="I28" s="54"/>
      <c r="L28" s="70"/>
      <c r="O28" s="60"/>
      <c r="P28" s="6"/>
      <c r="S28" s="70"/>
      <c r="T28" s="70"/>
      <c r="U28" s="70"/>
      <c r="V28" s="70"/>
    </row>
    <row r="29" spans="1:23" x14ac:dyDescent="0.2">
      <c r="A29" s="40">
        <v>0</v>
      </c>
      <c r="B29" s="3">
        <v>17</v>
      </c>
      <c r="C29" s="58" t="s">
        <v>472</v>
      </c>
      <c r="D29" s="59"/>
      <c r="E29" s="59">
        <v>0.27152777777777776</v>
      </c>
      <c r="F29" s="59">
        <v>0.39652777777777781</v>
      </c>
      <c r="G29" s="59">
        <v>0.52152777777777781</v>
      </c>
      <c r="H29" s="59">
        <v>0.60486111111111118</v>
      </c>
      <c r="I29" s="59">
        <v>0.68819444444444444</v>
      </c>
      <c r="L29" s="70"/>
      <c r="M29" s="70"/>
      <c r="N29" s="70"/>
      <c r="O29" s="60"/>
      <c r="P29" s="70"/>
      <c r="Q29" s="70"/>
      <c r="R29" s="70"/>
      <c r="S29" s="70"/>
      <c r="T29" s="70"/>
      <c r="U29" s="70"/>
      <c r="V29" s="70"/>
    </row>
    <row r="30" spans="1:23" x14ac:dyDescent="0.2">
      <c r="A30" s="40">
        <v>0.80000000000000016</v>
      </c>
      <c r="B30" s="3">
        <v>16</v>
      </c>
      <c r="C30" s="61" t="s">
        <v>473</v>
      </c>
      <c r="D30" s="62"/>
      <c r="E30" s="62">
        <f t="shared" ref="E30:I31" si="8">E29+"0:2"</f>
        <v>0.27291666666666664</v>
      </c>
      <c r="F30" s="62">
        <f t="shared" si="8"/>
        <v>0.3979166666666667</v>
      </c>
      <c r="G30" s="62">
        <f t="shared" si="8"/>
        <v>0.5229166666666667</v>
      </c>
      <c r="H30" s="62">
        <f t="shared" si="8"/>
        <v>0.60625000000000007</v>
      </c>
      <c r="I30" s="62">
        <f t="shared" si="8"/>
        <v>0.68958333333333333</v>
      </c>
      <c r="L30" s="70"/>
      <c r="M30" s="70"/>
      <c r="N30" s="70"/>
      <c r="O30" s="60"/>
      <c r="P30" s="70"/>
      <c r="Q30" s="70"/>
      <c r="R30" s="70"/>
      <c r="S30" s="70"/>
      <c r="T30" s="70"/>
      <c r="U30" s="70"/>
      <c r="V30" s="70"/>
    </row>
    <row r="31" spans="1:23" x14ac:dyDescent="0.2">
      <c r="A31" s="40">
        <v>2.4</v>
      </c>
      <c r="B31" s="3">
        <v>15</v>
      </c>
      <c r="C31" s="61" t="s">
        <v>502</v>
      </c>
      <c r="D31" s="62"/>
      <c r="E31" s="62">
        <f t="shared" si="8"/>
        <v>0.27430555555555552</v>
      </c>
      <c r="F31" s="62">
        <f t="shared" si="8"/>
        <v>0.39930555555555558</v>
      </c>
      <c r="G31" s="62">
        <f t="shared" si="8"/>
        <v>0.52430555555555558</v>
      </c>
      <c r="H31" s="62">
        <f t="shared" si="8"/>
        <v>0.60763888888888895</v>
      </c>
      <c r="I31" s="62">
        <f t="shared" si="8"/>
        <v>0.69097222222222221</v>
      </c>
      <c r="M31" s="70"/>
      <c r="N31" s="70"/>
      <c r="O31" s="60"/>
      <c r="P31" s="70"/>
      <c r="Q31" s="70"/>
      <c r="R31" s="70"/>
      <c r="S31" s="70"/>
      <c r="T31" s="70"/>
      <c r="U31" s="70"/>
      <c r="V31" s="70"/>
    </row>
    <row r="32" spans="1:23" x14ac:dyDescent="0.2">
      <c r="A32" s="40">
        <v>4.3</v>
      </c>
      <c r="B32" s="3">
        <v>14</v>
      </c>
      <c r="C32" s="61" t="s">
        <v>501</v>
      </c>
      <c r="D32" s="62"/>
      <c r="E32" s="62">
        <f>E31+"0:3"</f>
        <v>0.27638888888888885</v>
      </c>
      <c r="F32" s="62">
        <f>F31+"0:3"</f>
        <v>0.40138888888888891</v>
      </c>
      <c r="G32" s="62">
        <f>G31+"0:3"</f>
        <v>0.52638888888888891</v>
      </c>
      <c r="H32" s="62">
        <f>H31+"0:3"</f>
        <v>0.60972222222222228</v>
      </c>
      <c r="I32" s="62">
        <f>I31+"0:3"</f>
        <v>0.69305555555555554</v>
      </c>
      <c r="M32" s="70"/>
      <c r="N32" s="70"/>
      <c r="O32" s="60"/>
      <c r="P32" s="70"/>
      <c r="Q32" s="70"/>
      <c r="R32" s="70"/>
    </row>
    <row r="33" spans="1:19" x14ac:dyDescent="0.2">
      <c r="A33" s="40">
        <v>5.0999999999999996</v>
      </c>
      <c r="B33" s="3">
        <v>13</v>
      </c>
      <c r="C33" s="61" t="s">
        <v>500</v>
      </c>
      <c r="D33" s="62">
        <v>0.19444444444444445</v>
      </c>
      <c r="E33" s="62">
        <f t="shared" ref="E33:I34" si="9">E32+"0:2"</f>
        <v>0.27777777777777773</v>
      </c>
      <c r="F33" s="62">
        <f t="shared" si="9"/>
        <v>0.40277777777777779</v>
      </c>
      <c r="G33" s="62">
        <f t="shared" si="9"/>
        <v>0.52777777777777779</v>
      </c>
      <c r="H33" s="62">
        <f t="shared" si="9"/>
        <v>0.61111111111111116</v>
      </c>
      <c r="I33" s="62">
        <f t="shared" si="9"/>
        <v>0.69444444444444442</v>
      </c>
      <c r="M33" s="70"/>
      <c r="N33" s="70"/>
      <c r="O33" s="60"/>
      <c r="P33" s="70"/>
      <c r="Q33" s="70"/>
      <c r="R33" s="70"/>
    </row>
    <row r="34" spans="1:19" x14ac:dyDescent="0.2">
      <c r="A34" s="40">
        <v>6.3</v>
      </c>
      <c r="B34" s="3">
        <v>12</v>
      </c>
      <c r="C34" s="61" t="s">
        <v>499</v>
      </c>
      <c r="D34" s="62">
        <f>D33+"0:2"</f>
        <v>0.19583333333333333</v>
      </c>
      <c r="E34" s="62">
        <f t="shared" si="9"/>
        <v>0.27916666666666662</v>
      </c>
      <c r="F34" s="62">
        <f t="shared" si="9"/>
        <v>0.40416666666666667</v>
      </c>
      <c r="G34" s="62">
        <f t="shared" si="9"/>
        <v>0.52916666666666667</v>
      </c>
      <c r="H34" s="62">
        <f t="shared" si="9"/>
        <v>0.61250000000000004</v>
      </c>
      <c r="I34" s="62">
        <f t="shared" si="9"/>
        <v>0.6958333333333333</v>
      </c>
      <c r="M34" s="70"/>
      <c r="N34" s="70"/>
      <c r="O34" s="60"/>
      <c r="P34" s="70"/>
      <c r="Q34" s="70"/>
      <c r="R34" s="70"/>
    </row>
    <row r="35" spans="1:19" x14ac:dyDescent="0.2">
      <c r="A35" s="40">
        <v>6.8</v>
      </c>
      <c r="B35" s="3">
        <v>11</v>
      </c>
      <c r="C35" s="61" t="s">
        <v>498</v>
      </c>
      <c r="D35" s="62">
        <f t="shared" ref="D35:I35" si="10">D34+"0:1"</f>
        <v>0.19652777777777777</v>
      </c>
      <c r="E35" s="62">
        <f t="shared" si="10"/>
        <v>0.27986111111111106</v>
      </c>
      <c r="F35" s="62">
        <f t="shared" si="10"/>
        <v>0.40486111111111112</v>
      </c>
      <c r="G35" s="62">
        <f t="shared" si="10"/>
        <v>0.52986111111111112</v>
      </c>
      <c r="H35" s="62">
        <f t="shared" si="10"/>
        <v>0.61319444444444449</v>
      </c>
      <c r="I35" s="62">
        <f t="shared" si="10"/>
        <v>0.69652777777777775</v>
      </c>
      <c r="M35" s="70"/>
      <c r="N35" s="70"/>
      <c r="O35" s="60"/>
      <c r="P35" s="70"/>
      <c r="Q35" s="70"/>
      <c r="R35" s="70"/>
    </row>
    <row r="36" spans="1:19" x14ac:dyDescent="0.2">
      <c r="A36" s="40">
        <v>8.9</v>
      </c>
      <c r="B36" s="3">
        <v>10</v>
      </c>
      <c r="C36" s="61" t="s">
        <v>497</v>
      </c>
      <c r="D36" s="62">
        <f t="shared" ref="D36:I37" si="11">D35+"0:3"</f>
        <v>0.1986111111111111</v>
      </c>
      <c r="E36" s="62">
        <f t="shared" si="11"/>
        <v>0.28194444444444439</v>
      </c>
      <c r="F36" s="62">
        <f t="shared" si="11"/>
        <v>0.40694444444444444</v>
      </c>
      <c r="G36" s="62">
        <f t="shared" si="11"/>
        <v>0.53194444444444444</v>
      </c>
      <c r="H36" s="62">
        <f t="shared" si="11"/>
        <v>0.61527777777777781</v>
      </c>
      <c r="I36" s="62">
        <f t="shared" si="11"/>
        <v>0.69861111111111107</v>
      </c>
      <c r="M36" s="70"/>
      <c r="N36" s="70"/>
      <c r="O36" s="60"/>
      <c r="P36" s="70"/>
      <c r="Q36" s="70"/>
      <c r="R36" s="70"/>
    </row>
    <row r="37" spans="1:19" x14ac:dyDescent="0.2">
      <c r="A37" s="40">
        <v>11.1</v>
      </c>
      <c r="B37" s="40">
        <v>9</v>
      </c>
      <c r="C37" s="61" t="s">
        <v>496</v>
      </c>
      <c r="D37" s="62">
        <f t="shared" si="11"/>
        <v>0.20069444444444443</v>
      </c>
      <c r="E37" s="62">
        <f t="shared" si="11"/>
        <v>0.28402777777777771</v>
      </c>
      <c r="F37" s="62">
        <f t="shared" si="11"/>
        <v>0.40902777777777777</v>
      </c>
      <c r="G37" s="62">
        <f t="shared" si="11"/>
        <v>0.53402777777777777</v>
      </c>
      <c r="H37" s="62">
        <f t="shared" si="11"/>
        <v>0.61736111111111114</v>
      </c>
      <c r="I37" s="62">
        <f t="shared" si="11"/>
        <v>0.7006944444444444</v>
      </c>
      <c r="L37" s="70"/>
      <c r="M37" s="60"/>
      <c r="N37" s="60"/>
      <c r="O37" s="70"/>
      <c r="P37" s="70"/>
      <c r="Q37" s="70"/>
      <c r="R37" s="70"/>
      <c r="S37" s="70"/>
    </row>
    <row r="38" spans="1:19" x14ac:dyDescent="0.2">
      <c r="A38" s="40">
        <v>12</v>
      </c>
      <c r="B38" s="40">
        <v>8</v>
      </c>
      <c r="C38" s="61" t="s">
        <v>495</v>
      </c>
      <c r="D38" s="62">
        <f t="shared" ref="D38:I38" si="12">D37+"0:1"</f>
        <v>0.20138888888888887</v>
      </c>
      <c r="E38" s="62">
        <f t="shared" si="12"/>
        <v>0.28472222222222215</v>
      </c>
      <c r="F38" s="62">
        <f t="shared" si="12"/>
        <v>0.40972222222222221</v>
      </c>
      <c r="G38" s="62">
        <f t="shared" si="12"/>
        <v>0.53472222222222221</v>
      </c>
      <c r="H38" s="62">
        <f t="shared" si="12"/>
        <v>0.61805555555555558</v>
      </c>
      <c r="I38" s="62">
        <f t="shared" si="12"/>
        <v>0.70138888888888884</v>
      </c>
      <c r="L38" s="70"/>
      <c r="M38" s="60"/>
      <c r="N38" s="60"/>
      <c r="O38" s="70"/>
      <c r="P38" s="6"/>
      <c r="Q38" s="70"/>
      <c r="R38" s="70"/>
      <c r="S38" s="70"/>
    </row>
    <row r="39" spans="1:19" x14ac:dyDescent="0.2">
      <c r="A39" s="40">
        <v>12.7</v>
      </c>
      <c r="B39" s="40">
        <v>7</v>
      </c>
      <c r="C39" s="61" t="s">
        <v>494</v>
      </c>
      <c r="D39" s="62">
        <f t="shared" ref="D39:I40" si="13">D38+"0:2"</f>
        <v>0.20277777777777775</v>
      </c>
      <c r="E39" s="62">
        <f t="shared" si="13"/>
        <v>0.28611111111111104</v>
      </c>
      <c r="F39" s="62">
        <f t="shared" si="13"/>
        <v>0.41111111111111109</v>
      </c>
      <c r="G39" s="62">
        <f t="shared" si="13"/>
        <v>0.53611111111111109</v>
      </c>
      <c r="H39" s="62">
        <f t="shared" si="13"/>
        <v>0.61944444444444446</v>
      </c>
      <c r="I39" s="62">
        <f t="shared" si="13"/>
        <v>0.70277777777777772</v>
      </c>
      <c r="L39" s="70"/>
      <c r="M39" s="60"/>
      <c r="N39" s="60"/>
      <c r="O39" s="70"/>
      <c r="P39" s="6"/>
      <c r="Q39" s="70"/>
      <c r="R39" s="70"/>
      <c r="S39" s="70"/>
    </row>
    <row r="40" spans="1:19" x14ac:dyDescent="0.2">
      <c r="A40" s="40">
        <v>13.6</v>
      </c>
      <c r="B40" s="40">
        <v>6</v>
      </c>
      <c r="C40" s="61" t="s">
        <v>493</v>
      </c>
      <c r="D40" s="62">
        <f t="shared" si="13"/>
        <v>0.20416666666666664</v>
      </c>
      <c r="E40" s="62">
        <f t="shared" si="13"/>
        <v>0.28749999999999992</v>
      </c>
      <c r="F40" s="62">
        <f t="shared" si="13"/>
        <v>0.41249999999999998</v>
      </c>
      <c r="G40" s="62">
        <f t="shared" si="13"/>
        <v>0.53749999999999998</v>
      </c>
      <c r="H40" s="62">
        <f t="shared" si="13"/>
        <v>0.62083333333333335</v>
      </c>
      <c r="I40" s="62">
        <f t="shared" si="13"/>
        <v>0.70416666666666661</v>
      </c>
      <c r="L40" s="70"/>
      <c r="M40" s="60"/>
      <c r="N40" s="60"/>
      <c r="O40" s="70"/>
      <c r="P40" s="6"/>
      <c r="Q40" s="70"/>
      <c r="R40" s="70"/>
      <c r="S40" s="70"/>
    </row>
    <row r="41" spans="1:19" x14ac:dyDescent="0.2">
      <c r="A41" s="40">
        <v>15.1</v>
      </c>
      <c r="B41" s="40">
        <v>5</v>
      </c>
      <c r="C41" s="61" t="s">
        <v>492</v>
      </c>
      <c r="D41" s="62">
        <f t="shared" ref="D41:I42" si="14">D40+"0:3"</f>
        <v>0.20624999999999996</v>
      </c>
      <c r="E41" s="62">
        <f t="shared" si="14"/>
        <v>0.28958333333333325</v>
      </c>
      <c r="F41" s="62">
        <f t="shared" si="14"/>
        <v>0.4145833333333333</v>
      </c>
      <c r="G41" s="62">
        <f t="shared" si="14"/>
        <v>0.5395833333333333</v>
      </c>
      <c r="H41" s="62">
        <f t="shared" si="14"/>
        <v>0.62291666666666667</v>
      </c>
      <c r="I41" s="62">
        <f t="shared" si="14"/>
        <v>0.70624999999999993</v>
      </c>
      <c r="L41" s="70"/>
      <c r="M41" s="60"/>
      <c r="N41" s="60"/>
      <c r="O41" s="70"/>
      <c r="P41" s="6"/>
      <c r="Q41" s="70"/>
      <c r="R41" s="70"/>
      <c r="S41" s="70"/>
    </row>
    <row r="42" spans="1:19" x14ac:dyDescent="0.2">
      <c r="A42" s="40">
        <v>17.7</v>
      </c>
      <c r="B42" s="40">
        <v>4</v>
      </c>
      <c r="C42" s="109" t="s">
        <v>491</v>
      </c>
      <c r="D42" s="62">
        <f t="shared" si="14"/>
        <v>0.20833333333333329</v>
      </c>
      <c r="E42" s="62">
        <f t="shared" si="14"/>
        <v>0.29166666666666657</v>
      </c>
      <c r="F42" s="62">
        <f t="shared" si="14"/>
        <v>0.41666666666666663</v>
      </c>
      <c r="G42" s="62">
        <f t="shared" si="14"/>
        <v>0.54166666666666663</v>
      </c>
      <c r="H42" s="62">
        <f t="shared" si="14"/>
        <v>0.625</v>
      </c>
      <c r="I42" s="62">
        <f t="shared" si="14"/>
        <v>0.70833333333333326</v>
      </c>
      <c r="L42" s="70"/>
      <c r="M42" s="60"/>
      <c r="N42" s="60"/>
      <c r="O42" s="70"/>
      <c r="P42" s="6"/>
      <c r="Q42" s="70"/>
      <c r="R42" s="70"/>
      <c r="S42" s="70"/>
    </row>
    <row r="43" spans="1:19" x14ac:dyDescent="0.2">
      <c r="A43" s="40">
        <v>18.399999999999999</v>
      </c>
      <c r="B43" s="40">
        <v>3</v>
      </c>
      <c r="C43" s="109" t="s">
        <v>69</v>
      </c>
      <c r="D43" s="62">
        <f t="shared" ref="D43:I44" si="15">D42+"0:2"</f>
        <v>0.20972222222222217</v>
      </c>
      <c r="E43" s="62">
        <f t="shared" si="15"/>
        <v>0.29305555555555546</v>
      </c>
      <c r="F43" s="62">
        <f t="shared" si="15"/>
        <v>0.41805555555555551</v>
      </c>
      <c r="G43" s="62">
        <f t="shared" si="15"/>
        <v>0.54305555555555551</v>
      </c>
      <c r="H43" s="62">
        <f t="shared" si="15"/>
        <v>0.62638888888888888</v>
      </c>
      <c r="I43" s="62">
        <f t="shared" si="15"/>
        <v>0.70972222222222214</v>
      </c>
      <c r="L43" s="70"/>
      <c r="M43" s="60"/>
      <c r="N43" s="60"/>
      <c r="O43" s="70"/>
      <c r="P43" s="6"/>
      <c r="Q43" s="70"/>
      <c r="R43" s="70"/>
      <c r="S43" s="70"/>
    </row>
    <row r="44" spans="1:19" x14ac:dyDescent="0.2">
      <c r="A44" s="40">
        <v>19</v>
      </c>
      <c r="B44" s="40">
        <v>2</v>
      </c>
      <c r="C44" s="109" t="s">
        <v>70</v>
      </c>
      <c r="D44" s="62">
        <f t="shared" si="15"/>
        <v>0.21111111111111105</v>
      </c>
      <c r="E44" s="62">
        <f t="shared" si="15"/>
        <v>0.29444444444444434</v>
      </c>
      <c r="F44" s="62">
        <f t="shared" si="15"/>
        <v>0.4194444444444444</v>
      </c>
      <c r="G44" s="62">
        <f t="shared" si="15"/>
        <v>0.5444444444444444</v>
      </c>
      <c r="H44" s="62">
        <f t="shared" si="15"/>
        <v>0.62777777777777777</v>
      </c>
      <c r="I44" s="62">
        <f t="shared" si="15"/>
        <v>0.71111111111111103</v>
      </c>
      <c r="L44" s="70"/>
      <c r="M44" s="60"/>
      <c r="N44" s="60"/>
      <c r="O44" s="70"/>
      <c r="P44" s="6"/>
      <c r="Q44" s="70"/>
      <c r="R44" s="70"/>
      <c r="S44" s="70"/>
    </row>
    <row r="45" spans="1:19" x14ac:dyDescent="0.2">
      <c r="A45" s="40">
        <v>19.600000000000001</v>
      </c>
      <c r="B45" s="40">
        <v>1</v>
      </c>
      <c r="C45" s="385" t="s">
        <v>71</v>
      </c>
      <c r="D45" s="67">
        <f t="shared" ref="D45:I45" si="16">D44+"0:3"</f>
        <v>0.21319444444444438</v>
      </c>
      <c r="E45" s="67">
        <f t="shared" si="16"/>
        <v>0.29652777777777767</v>
      </c>
      <c r="F45" s="67">
        <f t="shared" si="16"/>
        <v>0.42152777777777772</v>
      </c>
      <c r="G45" s="67">
        <f t="shared" si="16"/>
        <v>0.54652777777777772</v>
      </c>
      <c r="H45" s="67">
        <f t="shared" si="16"/>
        <v>0.62986111111111109</v>
      </c>
      <c r="I45" s="67">
        <f t="shared" si="16"/>
        <v>0.71319444444444435</v>
      </c>
      <c r="L45" s="70"/>
      <c r="M45" s="60"/>
      <c r="N45" s="60"/>
      <c r="O45" s="70"/>
      <c r="P45" s="6"/>
      <c r="Q45" s="70"/>
      <c r="R45" s="70"/>
      <c r="S45" s="70"/>
    </row>
    <row r="46" spans="1:19" x14ac:dyDescent="0.2">
      <c r="B46" s="3"/>
      <c r="D46" s="70"/>
      <c r="E46" s="70"/>
      <c r="F46" s="70"/>
      <c r="G46" s="70"/>
      <c r="H46" s="70"/>
      <c r="I46" s="70"/>
      <c r="J46" s="70"/>
      <c r="M46" s="70"/>
      <c r="N46" s="70"/>
      <c r="O46" s="60"/>
      <c r="P46" s="70"/>
      <c r="Q46" s="70"/>
      <c r="R46" s="70"/>
    </row>
    <row r="47" spans="1:19" x14ac:dyDescent="0.2">
      <c r="B47" s="3"/>
      <c r="C47" s="50"/>
      <c r="D47" s="70"/>
      <c r="E47" s="70"/>
      <c r="F47" s="70"/>
      <c r="G47" s="70"/>
      <c r="H47" s="70"/>
      <c r="I47" s="70"/>
      <c r="J47" s="70"/>
      <c r="L47" s="70"/>
      <c r="M47" s="70"/>
      <c r="N47" s="70"/>
      <c r="O47" s="70"/>
      <c r="P47" s="70"/>
      <c r="Q47" s="70"/>
      <c r="R47" s="70"/>
      <c r="S47" s="70"/>
    </row>
    <row r="48" spans="1:19" x14ac:dyDescent="0.2">
      <c r="B48" s="3"/>
      <c r="C48" s="50"/>
      <c r="D48" s="70"/>
      <c r="E48" s="70"/>
      <c r="F48" s="70"/>
      <c r="G48" s="70"/>
      <c r="H48" s="70"/>
      <c r="I48" s="70"/>
      <c r="J48" s="70"/>
      <c r="L48" s="70"/>
      <c r="M48" s="70"/>
      <c r="N48" s="70"/>
      <c r="O48" s="70"/>
      <c r="P48" s="70"/>
      <c r="Q48" s="70"/>
      <c r="R48" s="70"/>
      <c r="S48" s="70"/>
    </row>
  </sheetData>
  <pageMargins left="0.7" right="0.7" top="0.78740157499999996" bottom="0.78740157499999996" header="0.3" footer="0.3"/>
  <ignoredErrors>
    <ignoredError sqref="D27:I33 D9:I26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4"/>
  <sheetViews>
    <sheetView showGridLines="0" workbookViewId="0">
      <selection activeCell="C3" sqref="C3"/>
    </sheetView>
  </sheetViews>
  <sheetFormatPr defaultColWidth="9.140625" defaultRowHeight="12" x14ac:dyDescent="0.2"/>
  <cols>
    <col min="1" max="1" width="5.140625" style="40" customWidth="1"/>
    <col min="2" max="2" width="5.140625" style="3" customWidth="1"/>
    <col min="3" max="3" width="28.42578125" style="120" customWidth="1"/>
    <col min="4" max="25" width="6.42578125" style="70" customWidth="1"/>
    <col min="26" max="35" width="9.140625" style="70"/>
    <col min="36" max="36" width="9.140625" style="69"/>
    <col min="37" max="16384" width="9.140625" style="6"/>
  </cols>
  <sheetData>
    <row r="1" spans="1:36" x14ac:dyDescent="0.2">
      <c r="S1" s="200" t="s">
        <v>625</v>
      </c>
    </row>
    <row r="2" spans="1:36" x14ac:dyDescent="0.2">
      <c r="A2" s="57"/>
      <c r="B2" s="40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I2" s="69"/>
      <c r="AJ2" s="6"/>
    </row>
    <row r="3" spans="1:36" ht="15" x14ac:dyDescent="0.25">
      <c r="A3" s="2"/>
      <c r="B3" s="15"/>
      <c r="C3" s="4" t="s">
        <v>739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I3" s="69"/>
      <c r="AJ3" s="6"/>
    </row>
    <row r="4" spans="1:36" x14ac:dyDescent="0.2">
      <c r="A4" s="2"/>
      <c r="B4" s="15"/>
      <c r="C4" s="1"/>
      <c r="D4" s="315"/>
      <c r="E4" s="315" t="s">
        <v>0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H4" s="69"/>
      <c r="AI4" s="6"/>
      <c r="AJ4" s="6"/>
    </row>
    <row r="5" spans="1:36" x14ac:dyDescent="0.2">
      <c r="A5" s="2"/>
      <c r="B5" s="15"/>
      <c r="C5" s="10" t="s">
        <v>2</v>
      </c>
      <c r="D5" s="386">
        <v>1</v>
      </c>
      <c r="E5" s="39">
        <v>3</v>
      </c>
      <c r="F5" s="41">
        <v>5</v>
      </c>
      <c r="G5" s="41">
        <v>7</v>
      </c>
      <c r="H5" s="41">
        <v>9</v>
      </c>
      <c r="I5" s="41">
        <v>11</v>
      </c>
      <c r="J5" s="41">
        <v>13</v>
      </c>
      <c r="K5" s="41">
        <v>15</v>
      </c>
      <c r="L5" s="41">
        <v>17</v>
      </c>
      <c r="M5" s="41">
        <v>19</v>
      </c>
      <c r="N5" s="41">
        <v>21</v>
      </c>
      <c r="O5" s="41">
        <v>23</v>
      </c>
      <c r="P5" s="41">
        <v>25</v>
      </c>
      <c r="R5" s="41">
        <v>101</v>
      </c>
      <c r="S5" s="41">
        <v>103</v>
      </c>
      <c r="T5" s="6"/>
      <c r="U5" s="6"/>
      <c r="V5" s="6"/>
      <c r="W5" s="6"/>
      <c r="X5" s="60"/>
      <c r="Y5" s="60"/>
      <c r="Z5" s="6"/>
      <c r="AA5" s="6"/>
      <c r="AF5" s="69"/>
      <c r="AG5" s="6"/>
      <c r="AH5" s="6"/>
      <c r="AI5" s="6"/>
      <c r="AJ5" s="6"/>
    </row>
    <row r="6" spans="1:36" x14ac:dyDescent="0.2">
      <c r="A6" s="2"/>
      <c r="B6" s="15"/>
      <c r="C6" s="101" t="s">
        <v>3</v>
      </c>
      <c r="D6" s="387" t="s">
        <v>4</v>
      </c>
      <c r="E6" s="17" t="s">
        <v>4</v>
      </c>
      <c r="F6" s="129" t="s">
        <v>4</v>
      </c>
      <c r="G6" s="129" t="s">
        <v>4</v>
      </c>
      <c r="H6" s="129" t="s">
        <v>4</v>
      </c>
      <c r="I6" s="129" t="s">
        <v>4</v>
      </c>
      <c r="J6" s="129" t="s">
        <v>4</v>
      </c>
      <c r="K6" s="129" t="s">
        <v>4</v>
      </c>
      <c r="L6" s="129" t="s">
        <v>4</v>
      </c>
      <c r="M6" s="129" t="s">
        <v>4</v>
      </c>
      <c r="N6" s="129" t="s">
        <v>4</v>
      </c>
      <c r="O6" s="129" t="s">
        <v>4</v>
      </c>
      <c r="P6" s="129" t="s">
        <v>4</v>
      </c>
      <c r="R6" s="129" t="s">
        <v>5</v>
      </c>
      <c r="S6" s="129" t="s">
        <v>5</v>
      </c>
      <c r="T6" s="6"/>
      <c r="U6" s="6"/>
      <c r="V6" s="107"/>
      <c r="W6" s="107"/>
      <c r="X6" s="158"/>
      <c r="Y6" s="158"/>
      <c r="Z6" s="107"/>
      <c r="AA6" s="107"/>
      <c r="AF6" s="69"/>
      <c r="AG6" s="6"/>
      <c r="AH6" s="6"/>
      <c r="AI6" s="6"/>
      <c r="AJ6" s="6"/>
    </row>
    <row r="7" spans="1:36" x14ac:dyDescent="0.2">
      <c r="A7" s="2" t="s">
        <v>6</v>
      </c>
      <c r="B7" s="15" t="s">
        <v>7</v>
      </c>
      <c r="C7" s="101" t="s">
        <v>8</v>
      </c>
      <c r="D7" s="387"/>
      <c r="E7" s="17"/>
      <c r="F7" s="129"/>
      <c r="G7" s="129"/>
      <c r="H7" s="129"/>
      <c r="I7" s="129"/>
      <c r="J7" s="129"/>
      <c r="K7" s="129">
        <v>25</v>
      </c>
      <c r="L7" s="11"/>
      <c r="M7" s="129"/>
      <c r="N7" s="129"/>
      <c r="O7" s="129"/>
      <c r="P7" s="129"/>
      <c r="R7" s="129"/>
      <c r="S7" s="129"/>
      <c r="T7" s="6"/>
      <c r="U7" s="6"/>
      <c r="V7" s="107"/>
      <c r="W7" s="107"/>
      <c r="X7" s="158"/>
      <c r="Y7" s="158"/>
      <c r="Z7" s="107"/>
      <c r="AA7" s="107"/>
      <c r="AF7" s="69"/>
      <c r="AG7" s="6"/>
      <c r="AH7" s="6"/>
      <c r="AI7" s="6"/>
      <c r="AJ7" s="6"/>
    </row>
    <row r="8" spans="1:36" x14ac:dyDescent="0.2">
      <c r="A8" s="57">
        <v>0</v>
      </c>
      <c r="B8" s="40">
        <v>1</v>
      </c>
      <c r="C8" s="113" t="s">
        <v>71</v>
      </c>
      <c r="D8" s="388"/>
      <c r="E8" s="124">
        <v>0.21736111111111112</v>
      </c>
      <c r="F8" s="124">
        <v>0.2590277777777778</v>
      </c>
      <c r="G8" s="124"/>
      <c r="H8" s="124">
        <v>0.34236111111111112</v>
      </c>
      <c r="I8" s="124">
        <v>0.42569444444444443</v>
      </c>
      <c r="J8" s="124">
        <v>0.50902777777777775</v>
      </c>
      <c r="K8" s="124">
        <v>0.55069444444444449</v>
      </c>
      <c r="L8" s="124">
        <v>0.59236111111111112</v>
      </c>
      <c r="M8" s="124">
        <v>0.63402777777777775</v>
      </c>
      <c r="N8" s="124">
        <v>0.67569444444444438</v>
      </c>
      <c r="O8" s="124">
        <v>0.75902777777777775</v>
      </c>
      <c r="P8" s="124">
        <v>0.84236111111111101</v>
      </c>
      <c r="R8" s="124">
        <v>0.2590277777777778</v>
      </c>
      <c r="S8" s="124">
        <v>0.75902777777777775</v>
      </c>
      <c r="T8" s="6"/>
      <c r="U8" s="6"/>
      <c r="V8" s="6"/>
      <c r="W8" s="6"/>
      <c r="X8" s="60"/>
      <c r="Y8" s="60"/>
      <c r="Z8" s="6"/>
      <c r="AA8" s="6"/>
      <c r="AF8" s="69"/>
      <c r="AG8" s="6"/>
      <c r="AH8" s="6"/>
      <c r="AI8" s="6"/>
      <c r="AJ8" s="6"/>
    </row>
    <row r="9" spans="1:36" s="50" customFormat="1" x14ac:dyDescent="0.2">
      <c r="A9" s="57">
        <v>0.60000000000000142</v>
      </c>
      <c r="B9" s="40">
        <v>2</v>
      </c>
      <c r="C9" s="109" t="s">
        <v>70</v>
      </c>
      <c r="D9" s="389"/>
      <c r="E9" s="125">
        <f>E8+"0:1"</f>
        <v>0.21805555555555556</v>
      </c>
      <c r="F9" s="125">
        <f>F8+"0:1"</f>
        <v>0.25972222222222224</v>
      </c>
      <c r="G9" s="125"/>
      <c r="H9" s="125">
        <f t="shared" ref="H9:P9" si="0">H8+"0:1"</f>
        <v>0.34305555555555556</v>
      </c>
      <c r="I9" s="125">
        <f t="shared" si="0"/>
        <v>0.42638888888888887</v>
      </c>
      <c r="J9" s="125">
        <f t="shared" si="0"/>
        <v>0.50972222222222219</v>
      </c>
      <c r="K9" s="125">
        <f t="shared" si="0"/>
        <v>0.55138888888888893</v>
      </c>
      <c r="L9" s="125">
        <f t="shared" si="0"/>
        <v>0.59305555555555556</v>
      </c>
      <c r="M9" s="125">
        <f t="shared" si="0"/>
        <v>0.63472222222222219</v>
      </c>
      <c r="N9" s="125">
        <f t="shared" si="0"/>
        <v>0.67638888888888882</v>
      </c>
      <c r="O9" s="125">
        <f t="shared" si="0"/>
        <v>0.75972222222222219</v>
      </c>
      <c r="P9" s="125">
        <f t="shared" si="0"/>
        <v>0.84305555555555545</v>
      </c>
      <c r="R9" s="125">
        <f>R8+"0:1"</f>
        <v>0.25972222222222224</v>
      </c>
      <c r="S9" s="125">
        <f>S8+"0:1"</f>
        <v>0.75972222222222219</v>
      </c>
      <c r="T9" s="6"/>
      <c r="U9" s="6"/>
      <c r="V9" s="6"/>
      <c r="W9" s="6"/>
      <c r="X9" s="60"/>
      <c r="Y9" s="60"/>
      <c r="Z9" s="6"/>
      <c r="AA9" s="6"/>
      <c r="AB9" s="119"/>
      <c r="AC9" s="119"/>
      <c r="AD9" s="119"/>
      <c r="AE9" s="119"/>
    </row>
    <row r="10" spans="1:36" s="50" customFormat="1" x14ac:dyDescent="0.2">
      <c r="A10" s="57">
        <v>1.2</v>
      </c>
      <c r="B10" s="40">
        <v>3</v>
      </c>
      <c r="C10" s="109" t="s">
        <v>69</v>
      </c>
      <c r="D10" s="62">
        <v>0.17847222222222223</v>
      </c>
      <c r="E10" s="125">
        <f>E9+"0:3"</f>
        <v>0.22013888888888888</v>
      </c>
      <c r="F10" s="125">
        <f>F9+"0:3"</f>
        <v>0.26180555555555557</v>
      </c>
      <c r="G10" s="125">
        <v>0.3034722222222222</v>
      </c>
      <c r="H10" s="125">
        <f t="shared" ref="H10:P11" si="1">H9+"0:3"</f>
        <v>0.34513888888888888</v>
      </c>
      <c r="I10" s="125">
        <f t="shared" si="1"/>
        <v>0.4284722222222222</v>
      </c>
      <c r="J10" s="125">
        <f t="shared" si="1"/>
        <v>0.51180555555555551</v>
      </c>
      <c r="K10" s="125">
        <f t="shared" si="1"/>
        <v>0.55347222222222225</v>
      </c>
      <c r="L10" s="125">
        <f t="shared" si="1"/>
        <v>0.59513888888888888</v>
      </c>
      <c r="M10" s="125">
        <f t="shared" si="1"/>
        <v>0.63680555555555551</v>
      </c>
      <c r="N10" s="125">
        <f t="shared" si="1"/>
        <v>0.67847222222222214</v>
      </c>
      <c r="O10" s="125">
        <f t="shared" si="1"/>
        <v>0.76180555555555551</v>
      </c>
      <c r="P10" s="125">
        <f t="shared" si="1"/>
        <v>0.84513888888888877</v>
      </c>
      <c r="R10" s="125">
        <f>R9+"0:3"</f>
        <v>0.26180555555555557</v>
      </c>
      <c r="S10" s="125">
        <f>S9+"0:3"</f>
        <v>0.76180555555555551</v>
      </c>
      <c r="T10" s="6"/>
      <c r="U10" s="6"/>
      <c r="V10" s="6"/>
      <c r="W10" s="6"/>
      <c r="X10" s="60"/>
      <c r="Y10" s="60"/>
      <c r="Z10" s="6"/>
      <c r="AA10" s="6"/>
      <c r="AB10" s="119"/>
      <c r="AC10" s="119"/>
      <c r="AD10" s="119"/>
      <c r="AE10" s="119"/>
    </row>
    <row r="11" spans="1:36" s="50" customFormat="1" x14ac:dyDescent="0.2">
      <c r="A11" s="57">
        <v>2.6</v>
      </c>
      <c r="B11" s="40">
        <v>4</v>
      </c>
      <c r="C11" s="109" t="s">
        <v>503</v>
      </c>
      <c r="D11" s="62">
        <f>D10+"0:3"</f>
        <v>0.18055555555555555</v>
      </c>
      <c r="E11" s="62">
        <f>E10+"0:3"</f>
        <v>0.22222222222222221</v>
      </c>
      <c r="F11" s="62">
        <f>F10+"0:3"</f>
        <v>0.2638888888888889</v>
      </c>
      <c r="G11" s="62">
        <f>G10+"0:3"</f>
        <v>0.30555555555555552</v>
      </c>
      <c r="H11" s="62">
        <f t="shared" si="1"/>
        <v>0.34722222222222221</v>
      </c>
      <c r="I11" s="62">
        <f t="shared" si="1"/>
        <v>0.43055555555555552</v>
      </c>
      <c r="J11" s="62">
        <f t="shared" si="1"/>
        <v>0.51388888888888884</v>
      </c>
      <c r="K11" s="62">
        <f t="shared" si="1"/>
        <v>0.55555555555555558</v>
      </c>
      <c r="L11" s="62">
        <f t="shared" si="1"/>
        <v>0.59722222222222221</v>
      </c>
      <c r="M11" s="62">
        <f t="shared" si="1"/>
        <v>0.63888888888888884</v>
      </c>
      <c r="N11" s="62">
        <f t="shared" si="1"/>
        <v>0.68055555555555547</v>
      </c>
      <c r="O11" s="62">
        <f t="shared" si="1"/>
        <v>0.76388888888888884</v>
      </c>
      <c r="P11" s="62">
        <f t="shared" si="1"/>
        <v>0.8472222222222221</v>
      </c>
      <c r="R11" s="62">
        <f>R10+"0:3"</f>
        <v>0.2638888888888889</v>
      </c>
      <c r="S11" s="62">
        <f>S10+"0:3"</f>
        <v>0.76388888888888884</v>
      </c>
      <c r="T11" s="6"/>
      <c r="U11" s="6"/>
      <c r="V11" s="6"/>
      <c r="W11" s="6"/>
      <c r="X11" s="60"/>
      <c r="Y11" s="60"/>
      <c r="Z11" s="6"/>
      <c r="AA11" s="6"/>
      <c r="AB11" s="119"/>
      <c r="AC11" s="119"/>
      <c r="AD11" s="119"/>
      <c r="AE11" s="119"/>
    </row>
    <row r="12" spans="1:36" s="50" customFormat="1" x14ac:dyDescent="0.2">
      <c r="A12" s="57">
        <v>5.3</v>
      </c>
      <c r="B12" s="40">
        <v>5</v>
      </c>
      <c r="C12" s="109" t="s">
        <v>504</v>
      </c>
      <c r="D12" s="62">
        <f t="shared" ref="D12:P12" si="2">D11+"0:4"</f>
        <v>0.18333333333333332</v>
      </c>
      <c r="E12" s="62">
        <f t="shared" si="2"/>
        <v>0.22499999999999998</v>
      </c>
      <c r="F12" s="62">
        <f t="shared" si="2"/>
        <v>0.26666666666666666</v>
      </c>
      <c r="G12" s="62">
        <f t="shared" si="2"/>
        <v>0.30833333333333329</v>
      </c>
      <c r="H12" s="62">
        <f t="shared" si="2"/>
        <v>0.35</v>
      </c>
      <c r="I12" s="62">
        <f t="shared" si="2"/>
        <v>0.43333333333333329</v>
      </c>
      <c r="J12" s="62">
        <f t="shared" si="2"/>
        <v>0.51666666666666661</v>
      </c>
      <c r="K12" s="62">
        <f t="shared" si="2"/>
        <v>0.55833333333333335</v>
      </c>
      <c r="L12" s="62">
        <f t="shared" si="2"/>
        <v>0.6</v>
      </c>
      <c r="M12" s="62">
        <f t="shared" si="2"/>
        <v>0.64166666666666661</v>
      </c>
      <c r="N12" s="62">
        <f t="shared" si="2"/>
        <v>0.68333333333333324</v>
      </c>
      <c r="O12" s="62">
        <f t="shared" si="2"/>
        <v>0.76666666666666661</v>
      </c>
      <c r="P12" s="62">
        <f t="shared" si="2"/>
        <v>0.84999999999999987</v>
      </c>
      <c r="R12" s="62">
        <f>R11+"0:4"</f>
        <v>0.26666666666666666</v>
      </c>
      <c r="S12" s="62">
        <f>S11+"0:4"</f>
        <v>0.76666666666666661</v>
      </c>
      <c r="T12" s="6"/>
      <c r="U12" s="6"/>
      <c r="V12" s="6"/>
      <c r="W12" s="6"/>
      <c r="X12" s="60"/>
      <c r="Y12" s="60"/>
      <c r="Z12" s="6"/>
      <c r="AA12" s="6"/>
      <c r="AB12" s="119"/>
      <c r="AC12" s="119"/>
      <c r="AD12" s="119"/>
      <c r="AE12" s="119"/>
    </row>
    <row r="13" spans="1:36" s="50" customFormat="1" x14ac:dyDescent="0.2">
      <c r="A13" s="57">
        <v>6.6</v>
      </c>
      <c r="B13" s="40">
        <v>6</v>
      </c>
      <c r="C13" s="109" t="s">
        <v>505</v>
      </c>
      <c r="D13" s="62">
        <f t="shared" ref="D13:P13" si="3">D12+"0:2"</f>
        <v>0.1847222222222222</v>
      </c>
      <c r="E13" s="62">
        <f t="shared" si="3"/>
        <v>0.22638888888888886</v>
      </c>
      <c r="F13" s="62">
        <f t="shared" si="3"/>
        <v>0.26805555555555555</v>
      </c>
      <c r="G13" s="62">
        <f t="shared" si="3"/>
        <v>0.30972222222222218</v>
      </c>
      <c r="H13" s="62">
        <f t="shared" si="3"/>
        <v>0.35138888888888886</v>
      </c>
      <c r="I13" s="62">
        <f t="shared" si="3"/>
        <v>0.43472222222222218</v>
      </c>
      <c r="J13" s="62">
        <f t="shared" si="3"/>
        <v>0.51805555555555549</v>
      </c>
      <c r="K13" s="62">
        <f t="shared" si="3"/>
        <v>0.55972222222222223</v>
      </c>
      <c r="L13" s="62">
        <f t="shared" si="3"/>
        <v>0.60138888888888886</v>
      </c>
      <c r="M13" s="62">
        <f t="shared" si="3"/>
        <v>0.64305555555555549</v>
      </c>
      <c r="N13" s="62">
        <f t="shared" si="3"/>
        <v>0.68472222222222212</v>
      </c>
      <c r="O13" s="62">
        <f t="shared" si="3"/>
        <v>0.76805555555555549</v>
      </c>
      <c r="P13" s="62">
        <f t="shared" si="3"/>
        <v>0.85138888888888875</v>
      </c>
      <c r="R13" s="62">
        <f>R12+"0:2"</f>
        <v>0.26805555555555555</v>
      </c>
      <c r="S13" s="62">
        <f>S12+"0:2"</f>
        <v>0.76805555555555549</v>
      </c>
      <c r="T13" s="6"/>
      <c r="U13" s="6"/>
      <c r="V13" s="6"/>
      <c r="W13" s="6"/>
      <c r="X13" s="60"/>
      <c r="Y13" s="60"/>
      <c r="Z13" s="6"/>
      <c r="AA13" s="6"/>
      <c r="AB13" s="119"/>
      <c r="AC13" s="119"/>
      <c r="AD13" s="119"/>
    </row>
    <row r="14" spans="1:36" s="50" customFormat="1" x14ac:dyDescent="0.2">
      <c r="A14" s="57">
        <v>7.2</v>
      </c>
      <c r="B14" s="40">
        <v>7</v>
      </c>
      <c r="C14" s="109" t="s">
        <v>506</v>
      </c>
      <c r="D14" s="62">
        <f t="shared" ref="D14:P14" si="4">D13+"0:1"</f>
        <v>0.18541666666666665</v>
      </c>
      <c r="E14" s="62">
        <f t="shared" si="4"/>
        <v>0.2270833333333333</v>
      </c>
      <c r="F14" s="62">
        <f t="shared" si="4"/>
        <v>0.26874999999999999</v>
      </c>
      <c r="G14" s="62">
        <f t="shared" si="4"/>
        <v>0.31041666666666662</v>
      </c>
      <c r="H14" s="62">
        <f t="shared" si="4"/>
        <v>0.3520833333333333</v>
      </c>
      <c r="I14" s="62">
        <f t="shared" si="4"/>
        <v>0.43541666666666662</v>
      </c>
      <c r="J14" s="62">
        <f t="shared" si="4"/>
        <v>0.51874999999999993</v>
      </c>
      <c r="K14" s="62">
        <f t="shared" si="4"/>
        <v>0.56041666666666667</v>
      </c>
      <c r="L14" s="62">
        <f t="shared" si="4"/>
        <v>0.6020833333333333</v>
      </c>
      <c r="M14" s="62">
        <f t="shared" si="4"/>
        <v>0.64374999999999993</v>
      </c>
      <c r="N14" s="62">
        <f t="shared" si="4"/>
        <v>0.68541666666666656</v>
      </c>
      <c r="O14" s="62">
        <f t="shared" si="4"/>
        <v>0.76874999999999993</v>
      </c>
      <c r="P14" s="62">
        <f t="shared" si="4"/>
        <v>0.85208333333333319</v>
      </c>
      <c r="R14" s="62">
        <f>R13+"0:1"</f>
        <v>0.26874999999999999</v>
      </c>
      <c r="S14" s="62">
        <f>S13+"0:1"</f>
        <v>0.76874999999999993</v>
      </c>
      <c r="T14" s="6"/>
      <c r="U14" s="6"/>
      <c r="V14" s="6"/>
      <c r="W14" s="6"/>
      <c r="X14" s="60"/>
      <c r="Y14" s="60"/>
      <c r="Z14" s="6"/>
      <c r="AA14" s="6"/>
      <c r="AB14" s="119"/>
      <c r="AC14" s="119"/>
      <c r="AD14" s="119"/>
    </row>
    <row r="15" spans="1:36" s="50" customFormat="1" x14ac:dyDescent="0.2">
      <c r="A15" s="57">
        <v>9.1999999999999993</v>
      </c>
      <c r="B15" s="40">
        <v>8</v>
      </c>
      <c r="C15" s="109" t="s">
        <v>507</v>
      </c>
      <c r="D15" s="62">
        <f t="shared" ref="D15:P15" si="5">D14+"0:3"</f>
        <v>0.18749999999999997</v>
      </c>
      <c r="E15" s="62">
        <f t="shared" si="5"/>
        <v>0.22916666666666663</v>
      </c>
      <c r="F15" s="62">
        <f t="shared" si="5"/>
        <v>0.27083333333333331</v>
      </c>
      <c r="G15" s="62">
        <f t="shared" si="5"/>
        <v>0.31249999999999994</v>
      </c>
      <c r="H15" s="62">
        <f t="shared" si="5"/>
        <v>0.35416666666666663</v>
      </c>
      <c r="I15" s="62">
        <f t="shared" si="5"/>
        <v>0.43749999999999994</v>
      </c>
      <c r="J15" s="62">
        <f t="shared" si="5"/>
        <v>0.52083333333333326</v>
      </c>
      <c r="K15" s="62">
        <f t="shared" si="5"/>
        <v>0.5625</v>
      </c>
      <c r="L15" s="62">
        <f t="shared" si="5"/>
        <v>0.60416666666666663</v>
      </c>
      <c r="M15" s="62">
        <f t="shared" si="5"/>
        <v>0.64583333333333326</v>
      </c>
      <c r="N15" s="62">
        <f t="shared" si="5"/>
        <v>0.68749999999999989</v>
      </c>
      <c r="O15" s="62">
        <f t="shared" si="5"/>
        <v>0.77083333333333326</v>
      </c>
      <c r="P15" s="62">
        <f t="shared" si="5"/>
        <v>0.85416666666666652</v>
      </c>
      <c r="R15" s="62">
        <f>R14+"0:3"</f>
        <v>0.27083333333333331</v>
      </c>
      <c r="S15" s="62">
        <f>S14+"0:3"</f>
        <v>0.77083333333333326</v>
      </c>
      <c r="T15" s="6"/>
      <c r="U15" s="6"/>
      <c r="V15" s="6"/>
      <c r="W15" s="6"/>
      <c r="X15" s="60"/>
      <c r="Y15" s="60"/>
      <c r="Z15" s="6"/>
      <c r="AA15" s="6"/>
      <c r="AB15" s="119"/>
      <c r="AC15" s="119"/>
      <c r="AD15" s="119"/>
    </row>
    <row r="16" spans="1:36" s="50" customFormat="1" x14ac:dyDescent="0.2">
      <c r="A16" s="57">
        <v>10.8</v>
      </c>
      <c r="B16" s="40">
        <v>9</v>
      </c>
      <c r="C16" s="109" t="s">
        <v>508</v>
      </c>
      <c r="D16" s="62">
        <f t="shared" ref="D16:P16" si="6">D15+"0:2"</f>
        <v>0.18888888888888886</v>
      </c>
      <c r="E16" s="62">
        <f t="shared" si="6"/>
        <v>0.23055555555555551</v>
      </c>
      <c r="F16" s="62">
        <f t="shared" si="6"/>
        <v>0.2722222222222222</v>
      </c>
      <c r="G16" s="62">
        <f t="shared" si="6"/>
        <v>0.31388888888888883</v>
      </c>
      <c r="H16" s="62">
        <f t="shared" si="6"/>
        <v>0.35555555555555551</v>
      </c>
      <c r="I16" s="62">
        <f t="shared" si="6"/>
        <v>0.43888888888888883</v>
      </c>
      <c r="J16" s="62">
        <f t="shared" si="6"/>
        <v>0.52222222222222214</v>
      </c>
      <c r="K16" s="62">
        <f t="shared" si="6"/>
        <v>0.56388888888888888</v>
      </c>
      <c r="L16" s="62">
        <f t="shared" si="6"/>
        <v>0.60555555555555551</v>
      </c>
      <c r="M16" s="62">
        <f t="shared" si="6"/>
        <v>0.64722222222222214</v>
      </c>
      <c r="N16" s="62">
        <f t="shared" si="6"/>
        <v>0.68888888888888877</v>
      </c>
      <c r="O16" s="62">
        <f t="shared" si="6"/>
        <v>0.77222222222222214</v>
      </c>
      <c r="P16" s="62">
        <f t="shared" si="6"/>
        <v>0.8555555555555554</v>
      </c>
      <c r="R16" s="62">
        <f>R15+"0:2"</f>
        <v>0.2722222222222222</v>
      </c>
      <c r="S16" s="62">
        <f>S15+"0:2"</f>
        <v>0.77222222222222214</v>
      </c>
      <c r="T16" s="6"/>
      <c r="U16" s="6"/>
      <c r="V16" s="6"/>
      <c r="W16" s="6"/>
      <c r="X16" s="60"/>
      <c r="Y16" s="60"/>
      <c r="Z16" s="6"/>
      <c r="AA16" s="6"/>
      <c r="AB16" s="119"/>
      <c r="AC16" s="119"/>
      <c r="AD16" s="119"/>
      <c r="AE16" s="120"/>
    </row>
    <row r="17" spans="1:36" s="50" customFormat="1" x14ac:dyDescent="0.2">
      <c r="A17" s="57">
        <v>11.1</v>
      </c>
      <c r="B17" s="40">
        <v>10</v>
      </c>
      <c r="C17" s="109" t="s">
        <v>509</v>
      </c>
      <c r="D17" s="62">
        <f t="shared" ref="D17:P17" si="7">D16+"0:1"</f>
        <v>0.1895833333333333</v>
      </c>
      <c r="E17" s="62">
        <f t="shared" si="7"/>
        <v>0.23124999999999996</v>
      </c>
      <c r="F17" s="62">
        <f t="shared" si="7"/>
        <v>0.27291666666666664</v>
      </c>
      <c r="G17" s="62">
        <f t="shared" si="7"/>
        <v>0.31458333333333327</v>
      </c>
      <c r="H17" s="62">
        <f t="shared" si="7"/>
        <v>0.35624999999999996</v>
      </c>
      <c r="I17" s="62">
        <f t="shared" si="7"/>
        <v>0.43958333333333327</v>
      </c>
      <c r="J17" s="62">
        <f t="shared" si="7"/>
        <v>0.52291666666666659</v>
      </c>
      <c r="K17" s="62">
        <f t="shared" si="7"/>
        <v>0.56458333333333333</v>
      </c>
      <c r="L17" s="62">
        <f t="shared" si="7"/>
        <v>0.60624999999999996</v>
      </c>
      <c r="M17" s="62">
        <f t="shared" si="7"/>
        <v>0.64791666666666659</v>
      </c>
      <c r="N17" s="62">
        <f t="shared" si="7"/>
        <v>0.68958333333333321</v>
      </c>
      <c r="O17" s="62">
        <f t="shared" si="7"/>
        <v>0.77291666666666659</v>
      </c>
      <c r="P17" s="62">
        <f t="shared" si="7"/>
        <v>0.85624999999999984</v>
      </c>
      <c r="R17" s="62">
        <f>R16+"0:1"</f>
        <v>0.27291666666666664</v>
      </c>
      <c r="S17" s="62">
        <f>S16+"0:1"</f>
        <v>0.77291666666666659</v>
      </c>
      <c r="T17" s="6"/>
      <c r="U17" s="6"/>
      <c r="V17" s="6"/>
      <c r="W17" s="6"/>
      <c r="X17" s="60"/>
      <c r="Y17" s="60"/>
      <c r="Z17" s="6"/>
      <c r="AA17" s="6"/>
      <c r="AB17" s="119"/>
      <c r="AC17" s="119"/>
      <c r="AD17" s="119"/>
      <c r="AE17" s="120"/>
    </row>
    <row r="18" spans="1:36" s="50" customFormat="1" x14ac:dyDescent="0.2">
      <c r="A18" s="57">
        <v>13.3</v>
      </c>
      <c r="B18" s="40">
        <v>11</v>
      </c>
      <c r="C18" s="109" t="s">
        <v>510</v>
      </c>
      <c r="D18" s="62">
        <f t="shared" ref="D18:P18" si="8">D17+"0:3"</f>
        <v>0.19166666666666662</v>
      </c>
      <c r="E18" s="62">
        <f t="shared" si="8"/>
        <v>0.23333333333333328</v>
      </c>
      <c r="F18" s="62">
        <f t="shared" si="8"/>
        <v>0.27499999999999997</v>
      </c>
      <c r="G18" s="62">
        <f t="shared" si="8"/>
        <v>0.3166666666666666</v>
      </c>
      <c r="H18" s="62">
        <f t="shared" si="8"/>
        <v>0.35833333333333328</v>
      </c>
      <c r="I18" s="62">
        <f t="shared" si="8"/>
        <v>0.4416666666666666</v>
      </c>
      <c r="J18" s="62">
        <f t="shared" si="8"/>
        <v>0.52499999999999991</v>
      </c>
      <c r="K18" s="62">
        <f t="shared" si="8"/>
        <v>0.56666666666666665</v>
      </c>
      <c r="L18" s="62">
        <f t="shared" si="8"/>
        <v>0.60833333333333328</v>
      </c>
      <c r="M18" s="62">
        <f t="shared" si="8"/>
        <v>0.64999999999999991</v>
      </c>
      <c r="N18" s="62">
        <f t="shared" si="8"/>
        <v>0.69166666666666654</v>
      </c>
      <c r="O18" s="62">
        <f t="shared" si="8"/>
        <v>0.77499999999999991</v>
      </c>
      <c r="P18" s="62">
        <f t="shared" si="8"/>
        <v>0.85833333333333317</v>
      </c>
      <c r="R18" s="62">
        <f>R17+"0:3"</f>
        <v>0.27499999999999997</v>
      </c>
      <c r="S18" s="62">
        <f>S17+"0:3"</f>
        <v>0.77499999999999991</v>
      </c>
      <c r="T18" s="6"/>
      <c r="U18" s="6"/>
      <c r="V18" s="6"/>
      <c r="W18" s="6"/>
      <c r="X18" s="60"/>
      <c r="Y18" s="60"/>
      <c r="Z18" s="6"/>
      <c r="AA18" s="6"/>
      <c r="AB18" s="119"/>
      <c r="AC18" s="119"/>
      <c r="AD18" s="119"/>
      <c r="AE18" s="120"/>
    </row>
    <row r="19" spans="1:36" s="50" customFormat="1" x14ac:dyDescent="0.2">
      <c r="A19" s="57">
        <v>14.3</v>
      </c>
      <c r="B19" s="40">
        <v>12</v>
      </c>
      <c r="C19" s="109" t="s">
        <v>511</v>
      </c>
      <c r="D19" s="62">
        <f t="shared" ref="D19:P19" si="9">D18+"0:1"</f>
        <v>0.19236111111111107</v>
      </c>
      <c r="E19" s="62">
        <f t="shared" si="9"/>
        <v>0.23402777777777772</v>
      </c>
      <c r="F19" s="62">
        <f t="shared" si="9"/>
        <v>0.27569444444444441</v>
      </c>
      <c r="G19" s="62">
        <f t="shared" si="9"/>
        <v>0.31736111111111104</v>
      </c>
      <c r="H19" s="62">
        <f t="shared" si="9"/>
        <v>0.35902777777777772</v>
      </c>
      <c r="I19" s="62">
        <f t="shared" si="9"/>
        <v>0.44236111111111104</v>
      </c>
      <c r="J19" s="62">
        <f t="shared" si="9"/>
        <v>0.52569444444444435</v>
      </c>
      <c r="K19" s="62">
        <f t="shared" si="9"/>
        <v>0.56736111111111109</v>
      </c>
      <c r="L19" s="62">
        <f t="shared" si="9"/>
        <v>0.60902777777777772</v>
      </c>
      <c r="M19" s="62">
        <f t="shared" si="9"/>
        <v>0.65069444444444435</v>
      </c>
      <c r="N19" s="62">
        <f t="shared" si="9"/>
        <v>0.69236111111111098</v>
      </c>
      <c r="O19" s="62">
        <f t="shared" si="9"/>
        <v>0.77569444444444435</v>
      </c>
      <c r="P19" s="62">
        <f t="shared" si="9"/>
        <v>0.85902777777777761</v>
      </c>
      <c r="R19" s="62">
        <f>R18+"0:1"</f>
        <v>0.27569444444444441</v>
      </c>
      <c r="S19" s="62">
        <f>S18+"0:1"</f>
        <v>0.77569444444444435</v>
      </c>
      <c r="T19" s="6"/>
      <c r="U19" s="6"/>
      <c r="V19" s="6"/>
      <c r="W19" s="6"/>
      <c r="X19" s="60"/>
      <c r="Y19" s="60"/>
      <c r="Z19" s="6"/>
      <c r="AA19" s="6"/>
      <c r="AB19" s="119"/>
      <c r="AC19" s="119"/>
      <c r="AD19" s="119"/>
      <c r="AE19" s="120"/>
    </row>
    <row r="20" spans="1:36" s="50" customFormat="1" x14ac:dyDescent="0.2">
      <c r="A20" s="57">
        <v>16.2</v>
      </c>
      <c r="B20" s="40">
        <v>13</v>
      </c>
      <c r="C20" s="109" t="s">
        <v>512</v>
      </c>
      <c r="D20" s="62">
        <f t="shared" ref="D20:P20" si="10">D19+"0:2"</f>
        <v>0.19374999999999995</v>
      </c>
      <c r="E20" s="62">
        <f t="shared" si="10"/>
        <v>0.23541666666666661</v>
      </c>
      <c r="F20" s="62">
        <f t="shared" si="10"/>
        <v>0.27708333333333329</v>
      </c>
      <c r="G20" s="62">
        <f t="shared" si="10"/>
        <v>0.31874999999999992</v>
      </c>
      <c r="H20" s="62">
        <f t="shared" si="10"/>
        <v>0.36041666666666661</v>
      </c>
      <c r="I20" s="62">
        <f t="shared" si="10"/>
        <v>0.44374999999999992</v>
      </c>
      <c r="J20" s="62">
        <f t="shared" si="10"/>
        <v>0.52708333333333324</v>
      </c>
      <c r="K20" s="62">
        <f t="shared" si="10"/>
        <v>0.56874999999999998</v>
      </c>
      <c r="L20" s="62">
        <f t="shared" si="10"/>
        <v>0.61041666666666661</v>
      </c>
      <c r="M20" s="62">
        <f t="shared" si="10"/>
        <v>0.65208333333333324</v>
      </c>
      <c r="N20" s="62">
        <f t="shared" si="10"/>
        <v>0.69374999999999987</v>
      </c>
      <c r="O20" s="62">
        <f t="shared" si="10"/>
        <v>0.77708333333333324</v>
      </c>
      <c r="P20" s="62">
        <f t="shared" si="10"/>
        <v>0.8604166666666665</v>
      </c>
      <c r="R20" s="62">
        <f>R19+"0:2"</f>
        <v>0.27708333333333329</v>
      </c>
      <c r="S20" s="62">
        <f>S19+"0:2"</f>
        <v>0.77708333333333324</v>
      </c>
      <c r="T20" s="6"/>
      <c r="U20" s="6"/>
      <c r="V20" s="6"/>
      <c r="W20" s="6"/>
      <c r="X20" s="60"/>
      <c r="Y20" s="60"/>
      <c r="Z20" s="6"/>
      <c r="AA20" s="6"/>
      <c r="AB20" s="119"/>
      <c r="AC20" s="119"/>
      <c r="AD20" s="119"/>
      <c r="AE20" s="120"/>
    </row>
    <row r="21" spans="1:36" s="50" customFormat="1" x14ac:dyDescent="0.2">
      <c r="A21" s="57">
        <v>17.7</v>
      </c>
      <c r="B21" s="40">
        <v>14</v>
      </c>
      <c r="C21" s="109" t="s">
        <v>513</v>
      </c>
      <c r="D21" s="62">
        <f t="shared" ref="D21:P21" si="11">D20+"0:3"</f>
        <v>0.19583333333333328</v>
      </c>
      <c r="E21" s="62">
        <f t="shared" si="11"/>
        <v>0.23749999999999993</v>
      </c>
      <c r="F21" s="62">
        <f t="shared" si="11"/>
        <v>0.27916666666666662</v>
      </c>
      <c r="G21" s="62">
        <f t="shared" si="11"/>
        <v>0.32083333333333325</v>
      </c>
      <c r="H21" s="62">
        <f t="shared" si="11"/>
        <v>0.36249999999999993</v>
      </c>
      <c r="I21" s="62">
        <f t="shared" si="11"/>
        <v>0.44583333333333325</v>
      </c>
      <c r="J21" s="62">
        <f t="shared" si="11"/>
        <v>0.52916666666666656</v>
      </c>
      <c r="K21" s="62">
        <f t="shared" si="11"/>
        <v>0.5708333333333333</v>
      </c>
      <c r="L21" s="62">
        <f t="shared" si="11"/>
        <v>0.61249999999999993</v>
      </c>
      <c r="M21" s="62">
        <f t="shared" si="11"/>
        <v>0.65416666666666656</v>
      </c>
      <c r="N21" s="62">
        <f t="shared" si="11"/>
        <v>0.69583333333333319</v>
      </c>
      <c r="O21" s="62">
        <f t="shared" si="11"/>
        <v>0.77916666666666656</v>
      </c>
      <c r="P21" s="62">
        <f t="shared" si="11"/>
        <v>0.86249999999999982</v>
      </c>
      <c r="R21" s="62">
        <f>R20+"0:3"</f>
        <v>0.27916666666666662</v>
      </c>
      <c r="S21" s="62">
        <f>S20+"0:3"</f>
        <v>0.77916666666666656</v>
      </c>
      <c r="T21" s="6"/>
      <c r="U21" s="6"/>
      <c r="V21" s="6"/>
      <c r="W21" s="6"/>
      <c r="X21" s="60"/>
      <c r="Y21" s="60"/>
      <c r="Z21" s="6"/>
      <c r="AA21" s="6"/>
      <c r="AB21" s="119"/>
      <c r="AC21" s="119"/>
      <c r="AD21" s="119"/>
      <c r="AE21" s="120"/>
    </row>
    <row r="22" spans="1:36" s="50" customFormat="1" x14ac:dyDescent="0.2">
      <c r="A22" s="57">
        <v>18.399999999999999</v>
      </c>
      <c r="B22" s="40">
        <v>15</v>
      </c>
      <c r="C22" s="109" t="s">
        <v>514</v>
      </c>
      <c r="D22" s="62">
        <f t="shared" ref="D22:P22" si="12">D21+"0:2"</f>
        <v>0.19722222222222216</v>
      </c>
      <c r="E22" s="62">
        <f t="shared" si="12"/>
        <v>0.23888888888888882</v>
      </c>
      <c r="F22" s="62">
        <f t="shared" si="12"/>
        <v>0.2805555555555555</v>
      </c>
      <c r="G22" s="62">
        <f t="shared" si="12"/>
        <v>0.32222222222222213</v>
      </c>
      <c r="H22" s="62">
        <f t="shared" si="12"/>
        <v>0.36388888888888882</v>
      </c>
      <c r="I22" s="62">
        <f t="shared" si="12"/>
        <v>0.44722222222222213</v>
      </c>
      <c r="J22" s="62">
        <f t="shared" si="12"/>
        <v>0.53055555555555545</v>
      </c>
      <c r="K22" s="62">
        <f t="shared" si="12"/>
        <v>0.57222222222222219</v>
      </c>
      <c r="L22" s="62">
        <f t="shared" si="12"/>
        <v>0.61388888888888882</v>
      </c>
      <c r="M22" s="62">
        <f t="shared" si="12"/>
        <v>0.65555555555555545</v>
      </c>
      <c r="N22" s="62">
        <f t="shared" si="12"/>
        <v>0.69722222222222208</v>
      </c>
      <c r="O22" s="62">
        <f t="shared" si="12"/>
        <v>0.78055555555555545</v>
      </c>
      <c r="P22" s="62">
        <f t="shared" si="12"/>
        <v>0.86388888888888871</v>
      </c>
      <c r="R22" s="62">
        <f>R21+"0:2"</f>
        <v>0.2805555555555555</v>
      </c>
      <c r="S22" s="62">
        <f>S21+"0:2"</f>
        <v>0.78055555555555545</v>
      </c>
      <c r="T22" s="6"/>
      <c r="U22" s="6"/>
      <c r="V22" s="6"/>
      <c r="W22" s="6"/>
      <c r="X22" s="60"/>
      <c r="Y22" s="60"/>
      <c r="Z22" s="6"/>
      <c r="AA22" s="6"/>
      <c r="AB22" s="119"/>
      <c r="AC22" s="119"/>
      <c r="AD22" s="119"/>
      <c r="AE22" s="120"/>
    </row>
    <row r="23" spans="1:36" s="50" customFormat="1" x14ac:dyDescent="0.2">
      <c r="A23" s="57" t="s">
        <v>50</v>
      </c>
      <c r="B23" s="40">
        <v>16</v>
      </c>
      <c r="C23" s="109" t="s">
        <v>14</v>
      </c>
      <c r="D23" s="62" t="s">
        <v>13</v>
      </c>
      <c r="E23" s="62" t="s">
        <v>13</v>
      </c>
      <c r="F23" s="62" t="s">
        <v>13</v>
      </c>
      <c r="G23" s="62" t="s">
        <v>13</v>
      </c>
      <c r="H23" s="62" t="s">
        <v>13</v>
      </c>
      <c r="I23" s="62" t="s">
        <v>13</v>
      </c>
      <c r="J23" s="62" t="s">
        <v>13</v>
      </c>
      <c r="K23" s="62" t="s">
        <v>13</v>
      </c>
      <c r="L23" s="62" t="s">
        <v>13</v>
      </c>
      <c r="M23" s="62" t="s">
        <v>13</v>
      </c>
      <c r="N23" s="62" t="s">
        <v>13</v>
      </c>
      <c r="O23" s="62" t="s">
        <v>13</v>
      </c>
      <c r="P23" s="62" t="s">
        <v>13</v>
      </c>
      <c r="R23" s="62" t="s">
        <v>13</v>
      </c>
      <c r="S23" s="62" t="s">
        <v>13</v>
      </c>
      <c r="T23" s="6"/>
      <c r="U23" s="6"/>
      <c r="V23" s="6"/>
      <c r="W23" s="6"/>
      <c r="X23" s="60"/>
      <c r="Y23" s="60"/>
      <c r="Z23" s="6"/>
      <c r="AA23" s="6"/>
      <c r="AB23" s="119"/>
      <c r="AC23" s="119"/>
      <c r="AD23" s="119"/>
      <c r="AE23" s="120"/>
    </row>
    <row r="24" spans="1:36" s="50" customFormat="1" x14ac:dyDescent="0.2">
      <c r="A24" s="57">
        <v>19.399999999999999</v>
      </c>
      <c r="B24" s="40">
        <v>17</v>
      </c>
      <c r="C24" s="109" t="s">
        <v>12</v>
      </c>
      <c r="D24" s="125">
        <f t="shared" ref="D24:P24" si="13">D22+"0:3"</f>
        <v>0.19930555555555549</v>
      </c>
      <c r="E24" s="125">
        <f t="shared" si="13"/>
        <v>0.24097222222222214</v>
      </c>
      <c r="F24" s="125">
        <f t="shared" si="13"/>
        <v>0.28263888888888883</v>
      </c>
      <c r="G24" s="125">
        <f t="shared" si="13"/>
        <v>0.32430555555555546</v>
      </c>
      <c r="H24" s="125">
        <f t="shared" si="13"/>
        <v>0.36597222222222214</v>
      </c>
      <c r="I24" s="125">
        <f t="shared" si="13"/>
        <v>0.44930555555555546</v>
      </c>
      <c r="J24" s="125">
        <f t="shared" si="13"/>
        <v>0.53263888888888877</v>
      </c>
      <c r="K24" s="125">
        <f t="shared" si="13"/>
        <v>0.57430555555555551</v>
      </c>
      <c r="L24" s="125">
        <f t="shared" si="13"/>
        <v>0.61597222222222214</v>
      </c>
      <c r="M24" s="125">
        <f t="shared" si="13"/>
        <v>0.65763888888888877</v>
      </c>
      <c r="N24" s="125">
        <f t="shared" si="13"/>
        <v>0.6993055555555554</v>
      </c>
      <c r="O24" s="125">
        <f t="shared" si="13"/>
        <v>0.78263888888888877</v>
      </c>
      <c r="P24" s="125">
        <f t="shared" si="13"/>
        <v>0.86597222222222203</v>
      </c>
      <c r="R24" s="125">
        <f>R22+"0:3"</f>
        <v>0.28263888888888883</v>
      </c>
      <c r="S24" s="125">
        <f>S22+"0:3"</f>
        <v>0.78263888888888877</v>
      </c>
      <c r="T24" s="6"/>
      <c r="U24" s="6"/>
      <c r="V24" s="6"/>
      <c r="W24" s="6"/>
      <c r="X24" s="60"/>
      <c r="Y24" s="60"/>
      <c r="Z24" s="6"/>
      <c r="AA24" s="6"/>
      <c r="AB24" s="119"/>
      <c r="AC24" s="119"/>
      <c r="AD24" s="119"/>
      <c r="AE24" s="120"/>
    </row>
    <row r="25" spans="1:36" s="50" customFormat="1" x14ac:dyDescent="0.2">
      <c r="A25" s="57" t="s">
        <v>25</v>
      </c>
      <c r="B25" s="40">
        <v>18</v>
      </c>
      <c r="C25" s="109" t="s">
        <v>11</v>
      </c>
      <c r="D25" s="125" t="s">
        <v>25</v>
      </c>
      <c r="E25" s="125" t="s">
        <v>25</v>
      </c>
      <c r="F25" s="125" t="s">
        <v>25</v>
      </c>
      <c r="G25" s="125" t="s">
        <v>25</v>
      </c>
      <c r="H25" s="125" t="s">
        <v>25</v>
      </c>
      <c r="I25" s="125" t="s">
        <v>25</v>
      </c>
      <c r="J25" s="125" t="s">
        <v>25</v>
      </c>
      <c r="K25" s="125" t="s">
        <v>25</v>
      </c>
      <c r="L25" s="125" t="s">
        <v>25</v>
      </c>
      <c r="M25" s="125" t="s">
        <v>25</v>
      </c>
      <c r="N25" s="125" t="s">
        <v>25</v>
      </c>
      <c r="O25" s="125" t="s">
        <v>25</v>
      </c>
      <c r="P25" s="125" t="s">
        <v>25</v>
      </c>
      <c r="R25" s="125" t="s">
        <v>25</v>
      </c>
      <c r="S25" s="125" t="s">
        <v>25</v>
      </c>
      <c r="T25" s="6"/>
      <c r="U25" s="6"/>
      <c r="V25" s="6"/>
      <c r="W25" s="6"/>
      <c r="X25" s="60"/>
      <c r="Y25" s="60"/>
      <c r="Z25" s="6"/>
      <c r="AA25" s="6"/>
      <c r="AB25" s="119"/>
      <c r="AC25" s="119"/>
      <c r="AD25" s="119"/>
      <c r="AE25" s="120"/>
    </row>
    <row r="26" spans="1:36" s="50" customFormat="1" x14ac:dyDescent="0.2">
      <c r="A26" s="57">
        <v>20.399999999999999</v>
      </c>
      <c r="B26" s="40">
        <v>19</v>
      </c>
      <c r="C26" s="185" t="s">
        <v>9</v>
      </c>
      <c r="D26" s="67">
        <f t="shared" ref="D26:P26" si="14">D24+"0:3"</f>
        <v>0.20138888888888881</v>
      </c>
      <c r="E26" s="67">
        <f t="shared" si="14"/>
        <v>0.24305555555555547</v>
      </c>
      <c r="F26" s="67">
        <f t="shared" si="14"/>
        <v>0.28472222222222215</v>
      </c>
      <c r="G26" s="67">
        <f t="shared" si="14"/>
        <v>0.32638888888888878</v>
      </c>
      <c r="H26" s="67">
        <f t="shared" si="14"/>
        <v>0.36805555555555547</v>
      </c>
      <c r="I26" s="67">
        <f t="shared" si="14"/>
        <v>0.45138888888888878</v>
      </c>
      <c r="J26" s="67">
        <f t="shared" si="14"/>
        <v>0.5347222222222221</v>
      </c>
      <c r="K26" s="67">
        <f t="shared" si="14"/>
        <v>0.57638888888888884</v>
      </c>
      <c r="L26" s="67">
        <f t="shared" si="14"/>
        <v>0.61805555555555547</v>
      </c>
      <c r="M26" s="67">
        <f t="shared" si="14"/>
        <v>0.6597222222222221</v>
      </c>
      <c r="N26" s="67">
        <f t="shared" si="14"/>
        <v>0.70138888888888873</v>
      </c>
      <c r="O26" s="67">
        <f t="shared" si="14"/>
        <v>0.7847222222222221</v>
      </c>
      <c r="P26" s="67">
        <f t="shared" si="14"/>
        <v>0.86805555555555536</v>
      </c>
      <c r="R26" s="67">
        <f>R24+"0:3"</f>
        <v>0.28472222222222215</v>
      </c>
      <c r="S26" s="67">
        <f>S24+"0:3"</f>
        <v>0.7847222222222221</v>
      </c>
      <c r="T26" s="6"/>
      <c r="U26" s="6"/>
      <c r="V26" s="6"/>
      <c r="W26" s="6"/>
      <c r="X26" s="60"/>
      <c r="Y26" s="60"/>
      <c r="Z26" s="6"/>
      <c r="AA26" s="6"/>
      <c r="AB26" s="119"/>
      <c r="AC26" s="119"/>
      <c r="AD26" s="119"/>
      <c r="AE26" s="120"/>
    </row>
    <row r="27" spans="1:36" s="50" customFormat="1" x14ac:dyDescent="0.2">
      <c r="A27" s="57"/>
      <c r="B27" s="40"/>
      <c r="C27" s="6"/>
      <c r="D27" s="70"/>
      <c r="E27" s="70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T27" s="6"/>
      <c r="U27" s="6"/>
      <c r="V27" s="70"/>
      <c r="W27" s="6"/>
      <c r="X27" s="6"/>
      <c r="Y27" s="60"/>
      <c r="Z27" s="60"/>
      <c r="AA27" s="6"/>
      <c r="AB27" s="6"/>
      <c r="AC27" s="119"/>
      <c r="AD27" s="119"/>
      <c r="AE27" s="119"/>
      <c r="AF27" s="120"/>
    </row>
    <row r="28" spans="1:36" s="50" customFormat="1" x14ac:dyDescent="0.2">
      <c r="A28" s="57"/>
      <c r="B28" s="40"/>
      <c r="C28" s="6"/>
      <c r="D28" s="70"/>
      <c r="E28" s="70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6"/>
      <c r="U28" s="6"/>
      <c r="V28" s="119"/>
      <c r="W28" s="119"/>
      <c r="X28" s="119"/>
      <c r="Y28" s="119"/>
      <c r="Z28" s="119"/>
      <c r="AA28" s="70"/>
      <c r="AB28" s="70"/>
      <c r="AC28" s="6"/>
      <c r="AD28" s="6"/>
      <c r="AE28" s="6"/>
      <c r="AF28" s="6"/>
      <c r="AG28" s="119"/>
      <c r="AH28" s="119"/>
      <c r="AI28" s="119"/>
      <c r="AJ28" s="120"/>
    </row>
    <row r="29" spans="1:36" s="50" customFormat="1" x14ac:dyDescent="0.2">
      <c r="A29" s="57"/>
      <c r="B29" s="40"/>
      <c r="C29" s="6"/>
      <c r="D29" s="315" t="s">
        <v>0</v>
      </c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70"/>
      <c r="Y29" s="6"/>
      <c r="Z29" s="6"/>
      <c r="AA29" s="60"/>
      <c r="AB29" s="60"/>
      <c r="AC29" s="6"/>
      <c r="AD29" s="6"/>
      <c r="AE29" s="119"/>
      <c r="AF29" s="119"/>
      <c r="AG29" s="119"/>
      <c r="AH29" s="120"/>
    </row>
    <row r="30" spans="1:36" s="50" customFormat="1" x14ac:dyDescent="0.2">
      <c r="A30" s="57"/>
      <c r="B30" s="40"/>
      <c r="C30" s="28" t="s">
        <v>30</v>
      </c>
      <c r="D30" s="70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V30" s="70"/>
      <c r="W30" s="6"/>
      <c r="X30" s="6"/>
      <c r="Y30" s="60"/>
      <c r="Z30" s="60"/>
      <c r="AA30" s="6"/>
      <c r="AB30" s="6"/>
      <c r="AC30" s="119"/>
      <c r="AD30" s="119"/>
      <c r="AE30" s="119"/>
      <c r="AF30" s="120"/>
    </row>
    <row r="31" spans="1:36" x14ac:dyDescent="0.2">
      <c r="A31" s="2"/>
      <c r="B31" s="15"/>
      <c r="C31" s="10" t="s">
        <v>2</v>
      </c>
      <c r="D31" s="39">
        <v>2</v>
      </c>
      <c r="E31" s="41">
        <v>4</v>
      </c>
      <c r="F31" s="41">
        <v>6</v>
      </c>
      <c r="G31" s="41">
        <v>8</v>
      </c>
      <c r="H31" s="41">
        <v>10</v>
      </c>
      <c r="I31" s="41">
        <v>12</v>
      </c>
      <c r="J31" s="41">
        <v>14</v>
      </c>
      <c r="K31" s="41">
        <v>16</v>
      </c>
      <c r="L31" s="41">
        <v>18</v>
      </c>
      <c r="M31" s="41">
        <v>20</v>
      </c>
      <c r="N31" s="41">
        <v>22</v>
      </c>
      <c r="O31" s="41">
        <v>24</v>
      </c>
      <c r="P31" s="41">
        <v>26</v>
      </c>
      <c r="R31" s="41">
        <v>102</v>
      </c>
      <c r="S31" s="41">
        <v>104</v>
      </c>
      <c r="V31" s="6"/>
      <c r="W31" s="6"/>
      <c r="X31" s="60"/>
      <c r="Y31" s="60"/>
      <c r="Z31" s="6"/>
      <c r="AA31" s="6"/>
      <c r="AE31" s="69"/>
      <c r="AF31" s="6"/>
      <c r="AG31" s="6"/>
      <c r="AH31" s="6"/>
      <c r="AI31" s="6"/>
      <c r="AJ31" s="6"/>
    </row>
    <row r="32" spans="1:36" x14ac:dyDescent="0.2">
      <c r="A32" s="2"/>
      <c r="B32" s="15"/>
      <c r="C32" s="10" t="s">
        <v>3</v>
      </c>
      <c r="D32" s="17" t="s">
        <v>4</v>
      </c>
      <c r="E32" s="129" t="s">
        <v>4</v>
      </c>
      <c r="F32" s="129" t="s">
        <v>4</v>
      </c>
      <c r="G32" s="129" t="s">
        <v>4</v>
      </c>
      <c r="H32" s="129" t="s">
        <v>4</v>
      </c>
      <c r="I32" s="129" t="s">
        <v>4</v>
      </c>
      <c r="J32" s="129" t="s">
        <v>4</v>
      </c>
      <c r="K32" s="129" t="s">
        <v>4</v>
      </c>
      <c r="L32" s="129" t="s">
        <v>4</v>
      </c>
      <c r="M32" s="129" t="s">
        <v>4</v>
      </c>
      <c r="N32" s="129" t="s">
        <v>4</v>
      </c>
      <c r="O32" s="129" t="s">
        <v>4</v>
      </c>
      <c r="P32" s="129" t="s">
        <v>4</v>
      </c>
      <c r="R32" s="129" t="s">
        <v>5</v>
      </c>
      <c r="S32" s="129" t="s">
        <v>5</v>
      </c>
      <c r="V32" s="118"/>
      <c r="W32" s="118"/>
      <c r="X32" s="313"/>
      <c r="Y32" s="313"/>
      <c r="Z32" s="118"/>
      <c r="AA32" s="118"/>
      <c r="AE32" s="69"/>
      <c r="AF32" s="6"/>
      <c r="AG32" s="6"/>
      <c r="AH32" s="6"/>
      <c r="AI32" s="6"/>
      <c r="AJ32" s="6"/>
    </row>
    <row r="33" spans="1:36" x14ac:dyDescent="0.2">
      <c r="A33" s="2" t="s">
        <v>6</v>
      </c>
      <c r="B33" s="34" t="s">
        <v>7</v>
      </c>
      <c r="C33" s="319" t="s">
        <v>8</v>
      </c>
      <c r="D33" s="382"/>
      <c r="E33" s="318"/>
      <c r="F33" s="129"/>
      <c r="G33" s="129"/>
      <c r="H33" s="129"/>
      <c r="I33" s="129">
        <v>25</v>
      </c>
      <c r="J33" s="11"/>
      <c r="K33" s="129"/>
      <c r="L33" s="318"/>
      <c r="M33" s="318"/>
      <c r="N33" s="318"/>
      <c r="O33" s="318"/>
      <c r="P33" s="318"/>
      <c r="R33" s="318"/>
      <c r="S33" s="318"/>
      <c r="V33" s="152"/>
      <c r="W33" s="152"/>
      <c r="X33" s="317"/>
      <c r="Y33" s="317"/>
      <c r="Z33" s="152"/>
      <c r="AA33" s="152"/>
      <c r="AE33" s="69"/>
      <c r="AF33" s="6"/>
      <c r="AG33" s="6"/>
      <c r="AH33" s="6"/>
      <c r="AI33" s="6"/>
      <c r="AJ33" s="6"/>
    </row>
    <row r="34" spans="1:36" x14ac:dyDescent="0.2">
      <c r="A34" s="57">
        <v>0</v>
      </c>
      <c r="B34" s="40">
        <v>19</v>
      </c>
      <c r="C34" s="113" t="s">
        <v>9</v>
      </c>
      <c r="D34" s="59">
        <v>0.21527777777777779</v>
      </c>
      <c r="E34" s="124">
        <v>0.24652777777777779</v>
      </c>
      <c r="F34" s="124">
        <v>0.2951388888888889</v>
      </c>
      <c r="G34" s="124">
        <v>0.38194444444444442</v>
      </c>
      <c r="H34" s="124">
        <v>0.46527777777777773</v>
      </c>
      <c r="I34" s="124">
        <v>0.50694444444444442</v>
      </c>
      <c r="J34" s="124">
        <v>0.54861111111111105</v>
      </c>
      <c r="K34" s="124">
        <v>0.59027777777777779</v>
      </c>
      <c r="L34" s="124">
        <v>0.63194444444444442</v>
      </c>
      <c r="M34" s="124">
        <v>0.67361111111111116</v>
      </c>
      <c r="N34" s="124">
        <v>0.71527777777777779</v>
      </c>
      <c r="O34" s="124">
        <v>0.79861111111111116</v>
      </c>
      <c r="P34" s="124">
        <v>0.88194444444444453</v>
      </c>
      <c r="R34" s="124">
        <v>0.21527777777777779</v>
      </c>
      <c r="S34" s="124">
        <v>0.71527777777777779</v>
      </c>
      <c r="V34" s="6"/>
      <c r="W34" s="6"/>
      <c r="X34" s="60"/>
      <c r="Y34" s="60"/>
      <c r="Z34" s="6"/>
      <c r="AA34" s="6"/>
      <c r="AE34" s="69"/>
      <c r="AF34" s="6"/>
      <c r="AG34" s="6"/>
      <c r="AH34" s="6"/>
      <c r="AI34" s="6"/>
      <c r="AJ34" s="6"/>
    </row>
    <row r="35" spans="1:36" x14ac:dyDescent="0.2">
      <c r="A35" s="57">
        <v>0.8</v>
      </c>
      <c r="B35" s="40">
        <v>18</v>
      </c>
      <c r="C35" s="109" t="s">
        <v>11</v>
      </c>
      <c r="D35" s="125">
        <f t="shared" ref="D35:P35" si="15">D34+"0:3"</f>
        <v>0.21736111111111112</v>
      </c>
      <c r="E35" s="125">
        <f t="shared" si="15"/>
        <v>0.24861111111111112</v>
      </c>
      <c r="F35" s="125">
        <f t="shared" si="15"/>
        <v>0.29722222222222222</v>
      </c>
      <c r="G35" s="125">
        <f t="shared" si="15"/>
        <v>0.38402777777777775</v>
      </c>
      <c r="H35" s="125">
        <f t="shared" si="15"/>
        <v>0.46736111111111106</v>
      </c>
      <c r="I35" s="125">
        <f t="shared" si="15"/>
        <v>0.50902777777777775</v>
      </c>
      <c r="J35" s="125">
        <f t="shared" si="15"/>
        <v>0.55069444444444438</v>
      </c>
      <c r="K35" s="125">
        <f t="shared" si="15"/>
        <v>0.59236111111111112</v>
      </c>
      <c r="L35" s="125">
        <f t="shared" si="15"/>
        <v>0.63402777777777775</v>
      </c>
      <c r="M35" s="125">
        <f t="shared" si="15"/>
        <v>0.67569444444444449</v>
      </c>
      <c r="N35" s="125">
        <f t="shared" si="15"/>
        <v>0.71736111111111112</v>
      </c>
      <c r="O35" s="125">
        <f t="shared" si="15"/>
        <v>0.80069444444444449</v>
      </c>
      <c r="P35" s="125">
        <f t="shared" si="15"/>
        <v>0.88402777777777786</v>
      </c>
      <c r="R35" s="125">
        <f>R34+"0:3"</f>
        <v>0.21736111111111112</v>
      </c>
      <c r="S35" s="125">
        <f>S34+"0:3"</f>
        <v>0.71736111111111112</v>
      </c>
      <c r="V35" s="6"/>
      <c r="W35" s="6"/>
      <c r="X35" s="60"/>
      <c r="Y35" s="60"/>
      <c r="Z35" s="6"/>
      <c r="AA35" s="6"/>
      <c r="AE35" s="69"/>
      <c r="AF35" s="6"/>
      <c r="AG35" s="6"/>
      <c r="AH35" s="6"/>
      <c r="AI35" s="6"/>
      <c r="AJ35" s="6"/>
    </row>
    <row r="36" spans="1:36" x14ac:dyDescent="0.2">
      <c r="A36" s="57" t="s">
        <v>10</v>
      </c>
      <c r="B36" s="40">
        <v>17</v>
      </c>
      <c r="C36" s="109" t="s">
        <v>12</v>
      </c>
      <c r="D36" s="62" t="s">
        <v>13</v>
      </c>
      <c r="E36" s="62" t="s">
        <v>13</v>
      </c>
      <c r="F36" s="62" t="s">
        <v>13</v>
      </c>
      <c r="G36" s="62" t="s">
        <v>13</v>
      </c>
      <c r="H36" s="62" t="s">
        <v>13</v>
      </c>
      <c r="I36" s="62" t="s">
        <v>13</v>
      </c>
      <c r="J36" s="62" t="s">
        <v>13</v>
      </c>
      <c r="K36" s="62" t="s">
        <v>13</v>
      </c>
      <c r="L36" s="62" t="s">
        <v>13</v>
      </c>
      <c r="M36" s="62" t="s">
        <v>13</v>
      </c>
      <c r="N36" s="62" t="s">
        <v>13</v>
      </c>
      <c r="O36" s="62" t="s">
        <v>13</v>
      </c>
      <c r="P36" s="62" t="s">
        <v>13</v>
      </c>
      <c r="R36" s="62" t="s">
        <v>13</v>
      </c>
      <c r="S36" s="62" t="s">
        <v>13</v>
      </c>
      <c r="V36" s="6"/>
      <c r="W36" s="6"/>
      <c r="X36" s="60"/>
      <c r="Y36" s="60"/>
      <c r="Z36" s="6"/>
      <c r="AA36" s="6"/>
      <c r="AE36" s="69"/>
      <c r="AF36" s="6"/>
      <c r="AG36" s="6"/>
      <c r="AH36" s="6"/>
      <c r="AI36" s="6"/>
      <c r="AJ36" s="6"/>
    </row>
    <row r="37" spans="1:36" x14ac:dyDescent="0.2">
      <c r="A37" s="57">
        <v>1.2</v>
      </c>
      <c r="B37" s="40">
        <v>16</v>
      </c>
      <c r="C37" s="109" t="s">
        <v>14</v>
      </c>
      <c r="D37" s="125">
        <f t="shared" ref="D37:P37" si="16">D35+"0:3"</f>
        <v>0.21944444444444444</v>
      </c>
      <c r="E37" s="125">
        <f t="shared" si="16"/>
        <v>0.25069444444444444</v>
      </c>
      <c r="F37" s="125">
        <f t="shared" si="16"/>
        <v>0.29930555555555555</v>
      </c>
      <c r="G37" s="125">
        <f t="shared" si="16"/>
        <v>0.38611111111111107</v>
      </c>
      <c r="H37" s="125">
        <f t="shared" si="16"/>
        <v>0.46944444444444439</v>
      </c>
      <c r="I37" s="125">
        <f t="shared" si="16"/>
        <v>0.51111111111111107</v>
      </c>
      <c r="J37" s="125">
        <f t="shared" si="16"/>
        <v>0.5527777777777777</v>
      </c>
      <c r="K37" s="125">
        <f t="shared" si="16"/>
        <v>0.59444444444444444</v>
      </c>
      <c r="L37" s="125">
        <f t="shared" si="16"/>
        <v>0.63611111111111107</v>
      </c>
      <c r="M37" s="125">
        <f t="shared" si="16"/>
        <v>0.67777777777777781</v>
      </c>
      <c r="N37" s="125">
        <f t="shared" si="16"/>
        <v>0.71944444444444444</v>
      </c>
      <c r="O37" s="125">
        <f t="shared" si="16"/>
        <v>0.80277777777777781</v>
      </c>
      <c r="P37" s="125">
        <f t="shared" si="16"/>
        <v>0.88611111111111118</v>
      </c>
      <c r="R37" s="125">
        <f>R35+"0:3"</f>
        <v>0.21944444444444444</v>
      </c>
      <c r="S37" s="125">
        <f>S35+"0:3"</f>
        <v>0.71944444444444444</v>
      </c>
      <c r="V37" s="6"/>
      <c r="W37" s="6"/>
      <c r="X37" s="60"/>
      <c r="Y37" s="60"/>
      <c r="Z37" s="6"/>
      <c r="AA37" s="6"/>
      <c r="AE37" s="69"/>
      <c r="AF37" s="6"/>
      <c r="AG37" s="6"/>
      <c r="AH37" s="6"/>
      <c r="AI37" s="6"/>
      <c r="AJ37" s="6"/>
    </row>
    <row r="38" spans="1:36" x14ac:dyDescent="0.2">
      <c r="A38" s="57">
        <v>2</v>
      </c>
      <c r="B38" s="40">
        <v>15</v>
      </c>
      <c r="C38" s="109" t="s">
        <v>514</v>
      </c>
      <c r="D38" s="62">
        <f t="shared" ref="D38:P39" si="17">D37+"0:2"</f>
        <v>0.22083333333333333</v>
      </c>
      <c r="E38" s="62">
        <f t="shared" si="17"/>
        <v>0.25208333333333333</v>
      </c>
      <c r="F38" s="62">
        <f t="shared" si="17"/>
        <v>0.30069444444444443</v>
      </c>
      <c r="G38" s="62">
        <f t="shared" si="17"/>
        <v>0.38749999999999996</v>
      </c>
      <c r="H38" s="62">
        <f t="shared" si="17"/>
        <v>0.47083333333333327</v>
      </c>
      <c r="I38" s="62">
        <f t="shared" si="17"/>
        <v>0.51249999999999996</v>
      </c>
      <c r="J38" s="62">
        <f t="shared" si="17"/>
        <v>0.55416666666666659</v>
      </c>
      <c r="K38" s="62">
        <f t="shared" si="17"/>
        <v>0.59583333333333333</v>
      </c>
      <c r="L38" s="62">
        <f t="shared" si="17"/>
        <v>0.63749999999999996</v>
      </c>
      <c r="M38" s="62">
        <f t="shared" si="17"/>
        <v>0.6791666666666667</v>
      </c>
      <c r="N38" s="62">
        <f t="shared" si="17"/>
        <v>0.72083333333333333</v>
      </c>
      <c r="O38" s="62">
        <f t="shared" si="17"/>
        <v>0.8041666666666667</v>
      </c>
      <c r="P38" s="62">
        <f t="shared" si="17"/>
        <v>0.88750000000000007</v>
      </c>
      <c r="R38" s="62">
        <f>R37+"0:2"</f>
        <v>0.22083333333333333</v>
      </c>
      <c r="S38" s="62">
        <f>S37+"0:2"</f>
        <v>0.72083333333333333</v>
      </c>
      <c r="V38" s="6"/>
      <c r="W38" s="6"/>
      <c r="X38" s="60"/>
      <c r="Y38" s="60"/>
      <c r="Z38" s="6"/>
      <c r="AA38" s="6"/>
      <c r="AE38" s="69"/>
      <c r="AF38" s="6"/>
      <c r="AG38" s="6"/>
      <c r="AH38" s="6"/>
      <c r="AI38" s="6"/>
      <c r="AJ38" s="6"/>
    </row>
    <row r="39" spans="1:36" x14ac:dyDescent="0.2">
      <c r="A39" s="57">
        <v>2.7</v>
      </c>
      <c r="B39" s="40">
        <v>14</v>
      </c>
      <c r="C39" s="109" t="s">
        <v>513</v>
      </c>
      <c r="D39" s="62">
        <f t="shared" si="17"/>
        <v>0.22222222222222221</v>
      </c>
      <c r="E39" s="62">
        <f t="shared" si="17"/>
        <v>0.25347222222222221</v>
      </c>
      <c r="F39" s="62">
        <f t="shared" si="17"/>
        <v>0.30208333333333331</v>
      </c>
      <c r="G39" s="62">
        <f t="shared" si="17"/>
        <v>0.38888888888888884</v>
      </c>
      <c r="H39" s="62">
        <f t="shared" si="17"/>
        <v>0.47222222222222215</v>
      </c>
      <c r="I39" s="62">
        <f t="shared" si="17"/>
        <v>0.51388888888888884</v>
      </c>
      <c r="J39" s="62">
        <f t="shared" si="17"/>
        <v>0.55555555555555547</v>
      </c>
      <c r="K39" s="62">
        <f t="shared" si="17"/>
        <v>0.59722222222222221</v>
      </c>
      <c r="L39" s="62">
        <f t="shared" si="17"/>
        <v>0.63888888888888884</v>
      </c>
      <c r="M39" s="62">
        <f t="shared" si="17"/>
        <v>0.68055555555555558</v>
      </c>
      <c r="N39" s="62">
        <f t="shared" si="17"/>
        <v>0.72222222222222221</v>
      </c>
      <c r="O39" s="62">
        <f t="shared" si="17"/>
        <v>0.80555555555555558</v>
      </c>
      <c r="P39" s="62">
        <f t="shared" si="17"/>
        <v>0.88888888888888895</v>
      </c>
      <c r="R39" s="62">
        <f>R38+"0:2"</f>
        <v>0.22222222222222221</v>
      </c>
      <c r="S39" s="62">
        <f>S38+"0:2"</f>
        <v>0.72222222222222221</v>
      </c>
      <c r="V39" s="6"/>
      <c r="W39" s="6"/>
      <c r="X39" s="60"/>
      <c r="Y39" s="60"/>
      <c r="Z39" s="6"/>
      <c r="AA39" s="6"/>
      <c r="AE39" s="69"/>
      <c r="AF39" s="6"/>
      <c r="AG39" s="6"/>
      <c r="AH39" s="6"/>
      <c r="AI39" s="6"/>
      <c r="AJ39" s="6"/>
    </row>
    <row r="40" spans="1:36" x14ac:dyDescent="0.2">
      <c r="A40" s="57">
        <v>4.2</v>
      </c>
      <c r="B40" s="40">
        <v>13</v>
      </c>
      <c r="C40" s="109" t="s">
        <v>512</v>
      </c>
      <c r="D40" s="62">
        <f t="shared" ref="D40:P40" si="18">D39+"0:3"</f>
        <v>0.22430555555555554</v>
      </c>
      <c r="E40" s="62">
        <f t="shared" si="18"/>
        <v>0.25555555555555554</v>
      </c>
      <c r="F40" s="62">
        <f t="shared" si="18"/>
        <v>0.30416666666666664</v>
      </c>
      <c r="G40" s="62">
        <f t="shared" si="18"/>
        <v>0.39097222222222217</v>
      </c>
      <c r="H40" s="62">
        <f t="shared" si="18"/>
        <v>0.47430555555555548</v>
      </c>
      <c r="I40" s="62">
        <f t="shared" si="18"/>
        <v>0.51597222222222217</v>
      </c>
      <c r="J40" s="62">
        <f t="shared" si="18"/>
        <v>0.5576388888888888</v>
      </c>
      <c r="K40" s="62">
        <f t="shared" si="18"/>
        <v>0.59930555555555554</v>
      </c>
      <c r="L40" s="62">
        <f t="shared" si="18"/>
        <v>0.64097222222222217</v>
      </c>
      <c r="M40" s="62">
        <f t="shared" si="18"/>
        <v>0.68263888888888891</v>
      </c>
      <c r="N40" s="62">
        <f t="shared" si="18"/>
        <v>0.72430555555555554</v>
      </c>
      <c r="O40" s="62">
        <f t="shared" si="18"/>
        <v>0.80763888888888891</v>
      </c>
      <c r="P40" s="62">
        <f t="shared" si="18"/>
        <v>0.89097222222222228</v>
      </c>
      <c r="R40" s="62">
        <f>R39+"0:3"</f>
        <v>0.22430555555555554</v>
      </c>
      <c r="S40" s="62">
        <f>S39+"0:3"</f>
        <v>0.72430555555555554</v>
      </c>
      <c r="V40" s="6"/>
      <c r="W40" s="6"/>
      <c r="X40" s="60"/>
      <c r="Y40" s="60"/>
      <c r="Z40" s="6"/>
      <c r="AA40" s="6"/>
      <c r="AF40" s="69"/>
      <c r="AG40" s="6"/>
      <c r="AH40" s="6"/>
      <c r="AI40" s="6"/>
      <c r="AJ40" s="6"/>
    </row>
    <row r="41" spans="1:36" x14ac:dyDescent="0.2">
      <c r="A41" s="57">
        <v>6.1</v>
      </c>
      <c r="B41" s="40">
        <v>12</v>
      </c>
      <c r="C41" s="109" t="s">
        <v>511</v>
      </c>
      <c r="D41" s="62">
        <f t="shared" ref="D41:P41" si="19">D40+"0:2"</f>
        <v>0.22569444444444442</v>
      </c>
      <c r="E41" s="62">
        <f t="shared" si="19"/>
        <v>0.25694444444444442</v>
      </c>
      <c r="F41" s="62">
        <f t="shared" si="19"/>
        <v>0.30555555555555552</v>
      </c>
      <c r="G41" s="62">
        <f t="shared" si="19"/>
        <v>0.39236111111111105</v>
      </c>
      <c r="H41" s="62">
        <f t="shared" si="19"/>
        <v>0.47569444444444436</v>
      </c>
      <c r="I41" s="62">
        <f t="shared" si="19"/>
        <v>0.51736111111111105</v>
      </c>
      <c r="J41" s="62">
        <f t="shared" si="19"/>
        <v>0.55902777777777768</v>
      </c>
      <c r="K41" s="62">
        <f t="shared" si="19"/>
        <v>0.60069444444444442</v>
      </c>
      <c r="L41" s="62">
        <f t="shared" si="19"/>
        <v>0.64236111111111105</v>
      </c>
      <c r="M41" s="62">
        <f t="shared" si="19"/>
        <v>0.68402777777777779</v>
      </c>
      <c r="N41" s="62">
        <f t="shared" si="19"/>
        <v>0.72569444444444442</v>
      </c>
      <c r="O41" s="62">
        <f t="shared" si="19"/>
        <v>0.80902777777777779</v>
      </c>
      <c r="P41" s="62">
        <f t="shared" si="19"/>
        <v>0.89236111111111116</v>
      </c>
      <c r="R41" s="62">
        <f>R40+"0:2"</f>
        <v>0.22569444444444442</v>
      </c>
      <c r="S41" s="62">
        <f>S40+"0:2"</f>
        <v>0.72569444444444442</v>
      </c>
      <c r="V41" s="6"/>
      <c r="W41" s="6"/>
      <c r="X41" s="60"/>
      <c r="Y41" s="60"/>
      <c r="Z41" s="6"/>
      <c r="AA41" s="6"/>
      <c r="AF41" s="69"/>
      <c r="AG41" s="6"/>
      <c r="AH41" s="6"/>
      <c r="AI41" s="6"/>
      <c r="AJ41" s="6"/>
    </row>
    <row r="42" spans="1:36" x14ac:dyDescent="0.2">
      <c r="A42" s="57">
        <v>7.1</v>
      </c>
      <c r="B42" s="40">
        <v>11</v>
      </c>
      <c r="C42" s="109" t="s">
        <v>510</v>
      </c>
      <c r="D42" s="62">
        <f t="shared" ref="D42:P42" si="20">D41+"0:1"</f>
        <v>0.22638888888888886</v>
      </c>
      <c r="E42" s="62">
        <f t="shared" si="20"/>
        <v>0.25763888888888886</v>
      </c>
      <c r="F42" s="62">
        <f t="shared" si="20"/>
        <v>0.30624999999999997</v>
      </c>
      <c r="G42" s="62">
        <f t="shared" si="20"/>
        <v>0.39305555555555549</v>
      </c>
      <c r="H42" s="62">
        <f t="shared" si="20"/>
        <v>0.47638888888888881</v>
      </c>
      <c r="I42" s="62">
        <f t="shared" si="20"/>
        <v>0.51805555555555549</v>
      </c>
      <c r="J42" s="62">
        <f t="shared" si="20"/>
        <v>0.55972222222222212</v>
      </c>
      <c r="K42" s="62">
        <f t="shared" si="20"/>
        <v>0.60138888888888886</v>
      </c>
      <c r="L42" s="62">
        <f t="shared" si="20"/>
        <v>0.64305555555555549</v>
      </c>
      <c r="M42" s="62">
        <f t="shared" si="20"/>
        <v>0.68472222222222223</v>
      </c>
      <c r="N42" s="62">
        <f t="shared" si="20"/>
        <v>0.72638888888888886</v>
      </c>
      <c r="O42" s="62">
        <f t="shared" si="20"/>
        <v>0.80972222222222223</v>
      </c>
      <c r="P42" s="62">
        <f t="shared" si="20"/>
        <v>0.8930555555555556</v>
      </c>
      <c r="R42" s="62">
        <f>R41+"0:1"</f>
        <v>0.22638888888888886</v>
      </c>
      <c r="S42" s="62">
        <f>S41+"0:1"</f>
        <v>0.72638888888888886</v>
      </c>
      <c r="V42" s="6"/>
      <c r="W42" s="6"/>
      <c r="X42" s="60"/>
      <c r="Y42" s="60"/>
      <c r="Z42" s="6"/>
      <c r="AA42" s="6"/>
      <c r="AF42" s="69"/>
      <c r="AG42" s="6"/>
      <c r="AH42" s="6"/>
      <c r="AI42" s="6"/>
      <c r="AJ42" s="6"/>
    </row>
    <row r="43" spans="1:36" x14ac:dyDescent="0.2">
      <c r="A43" s="57">
        <v>9.3000000000000007</v>
      </c>
      <c r="B43" s="40">
        <v>10</v>
      </c>
      <c r="C43" s="109" t="s">
        <v>509</v>
      </c>
      <c r="D43" s="62">
        <f t="shared" ref="D43:P43" si="21">D42+"0:3"</f>
        <v>0.22847222222222219</v>
      </c>
      <c r="E43" s="62">
        <f t="shared" si="21"/>
        <v>0.25972222222222219</v>
      </c>
      <c r="F43" s="62">
        <f t="shared" si="21"/>
        <v>0.30833333333333329</v>
      </c>
      <c r="G43" s="62">
        <f t="shared" si="21"/>
        <v>0.39513888888888882</v>
      </c>
      <c r="H43" s="62">
        <f t="shared" si="21"/>
        <v>0.47847222222222213</v>
      </c>
      <c r="I43" s="62">
        <f t="shared" si="21"/>
        <v>0.52013888888888882</v>
      </c>
      <c r="J43" s="62">
        <f t="shared" si="21"/>
        <v>0.56180555555555545</v>
      </c>
      <c r="K43" s="62">
        <f t="shared" si="21"/>
        <v>0.60347222222222219</v>
      </c>
      <c r="L43" s="62">
        <f t="shared" si="21"/>
        <v>0.64513888888888882</v>
      </c>
      <c r="M43" s="62">
        <f t="shared" si="21"/>
        <v>0.68680555555555556</v>
      </c>
      <c r="N43" s="62">
        <f t="shared" si="21"/>
        <v>0.72847222222222219</v>
      </c>
      <c r="O43" s="62">
        <f t="shared" si="21"/>
        <v>0.81180555555555556</v>
      </c>
      <c r="P43" s="62">
        <f t="shared" si="21"/>
        <v>0.89513888888888893</v>
      </c>
      <c r="R43" s="62">
        <f>R42+"0:3"</f>
        <v>0.22847222222222219</v>
      </c>
      <c r="S43" s="62">
        <f>S42+"0:3"</f>
        <v>0.72847222222222219</v>
      </c>
      <c r="V43" s="6"/>
      <c r="W43" s="6"/>
      <c r="X43" s="60"/>
      <c r="Y43" s="60"/>
      <c r="Z43" s="6"/>
      <c r="AA43" s="6"/>
      <c r="AF43" s="69"/>
      <c r="AG43" s="6"/>
      <c r="AH43" s="6"/>
      <c r="AI43" s="6"/>
      <c r="AJ43" s="6"/>
    </row>
    <row r="44" spans="1:36" x14ac:dyDescent="0.2">
      <c r="A44" s="57">
        <v>9.6000000000000014</v>
      </c>
      <c r="B44" s="40">
        <v>9</v>
      </c>
      <c r="C44" s="109" t="s">
        <v>508</v>
      </c>
      <c r="D44" s="62">
        <f t="shared" ref="D44:P44" si="22">D43+"0:1"</f>
        <v>0.22916666666666663</v>
      </c>
      <c r="E44" s="62">
        <f t="shared" si="22"/>
        <v>0.26041666666666663</v>
      </c>
      <c r="F44" s="62">
        <f t="shared" si="22"/>
        <v>0.30902777777777773</v>
      </c>
      <c r="G44" s="62">
        <f t="shared" si="22"/>
        <v>0.39583333333333326</v>
      </c>
      <c r="H44" s="62">
        <f t="shared" si="22"/>
        <v>0.47916666666666657</v>
      </c>
      <c r="I44" s="62">
        <f t="shared" si="22"/>
        <v>0.52083333333333326</v>
      </c>
      <c r="J44" s="62">
        <f t="shared" si="22"/>
        <v>0.56249999999999989</v>
      </c>
      <c r="K44" s="62">
        <f t="shared" si="22"/>
        <v>0.60416666666666663</v>
      </c>
      <c r="L44" s="62">
        <f t="shared" si="22"/>
        <v>0.64583333333333326</v>
      </c>
      <c r="M44" s="62">
        <f t="shared" si="22"/>
        <v>0.6875</v>
      </c>
      <c r="N44" s="62">
        <f t="shared" si="22"/>
        <v>0.72916666666666663</v>
      </c>
      <c r="O44" s="62">
        <f t="shared" si="22"/>
        <v>0.8125</v>
      </c>
      <c r="P44" s="62">
        <f t="shared" si="22"/>
        <v>0.89583333333333337</v>
      </c>
      <c r="R44" s="62">
        <f>R43+"0:1"</f>
        <v>0.22916666666666663</v>
      </c>
      <c r="S44" s="62">
        <f>S43+"0:1"</f>
        <v>0.72916666666666663</v>
      </c>
      <c r="V44" s="6"/>
      <c r="W44" s="6"/>
      <c r="X44" s="60"/>
      <c r="Y44" s="60"/>
      <c r="Z44" s="6"/>
      <c r="AA44" s="6"/>
      <c r="AF44" s="69"/>
      <c r="AG44" s="6"/>
      <c r="AH44" s="6"/>
      <c r="AI44" s="6"/>
      <c r="AJ44" s="6"/>
    </row>
    <row r="45" spans="1:36" x14ac:dyDescent="0.2">
      <c r="A45" s="57">
        <v>11.2</v>
      </c>
      <c r="B45" s="40">
        <v>8</v>
      </c>
      <c r="C45" s="109" t="s">
        <v>507</v>
      </c>
      <c r="D45" s="62">
        <f t="shared" ref="D45:P46" si="23">D44+"0:2"</f>
        <v>0.23055555555555551</v>
      </c>
      <c r="E45" s="62">
        <f t="shared" si="23"/>
        <v>0.26180555555555551</v>
      </c>
      <c r="F45" s="62">
        <f t="shared" si="23"/>
        <v>0.31041666666666662</v>
      </c>
      <c r="G45" s="62">
        <f t="shared" si="23"/>
        <v>0.39722222222222214</v>
      </c>
      <c r="H45" s="62">
        <f t="shared" si="23"/>
        <v>0.48055555555555546</v>
      </c>
      <c r="I45" s="62">
        <f t="shared" si="23"/>
        <v>0.52222222222222214</v>
      </c>
      <c r="J45" s="62">
        <f t="shared" si="23"/>
        <v>0.56388888888888877</v>
      </c>
      <c r="K45" s="62">
        <f t="shared" si="23"/>
        <v>0.60555555555555551</v>
      </c>
      <c r="L45" s="62">
        <f t="shared" si="23"/>
        <v>0.64722222222222214</v>
      </c>
      <c r="M45" s="62">
        <f t="shared" si="23"/>
        <v>0.68888888888888888</v>
      </c>
      <c r="N45" s="62">
        <f t="shared" si="23"/>
        <v>0.73055555555555551</v>
      </c>
      <c r="O45" s="62">
        <f t="shared" si="23"/>
        <v>0.81388888888888888</v>
      </c>
      <c r="P45" s="62">
        <f t="shared" si="23"/>
        <v>0.89722222222222225</v>
      </c>
      <c r="R45" s="62">
        <f>R44+"0:2"</f>
        <v>0.23055555555555551</v>
      </c>
      <c r="S45" s="62">
        <f>S44+"0:2"</f>
        <v>0.73055555555555551</v>
      </c>
      <c r="V45" s="6"/>
      <c r="W45" s="6"/>
      <c r="X45" s="60"/>
      <c r="Y45" s="60"/>
      <c r="Z45" s="6"/>
      <c r="AA45" s="6"/>
      <c r="AF45" s="69"/>
      <c r="AG45" s="6"/>
      <c r="AH45" s="6"/>
      <c r="AI45" s="6"/>
      <c r="AJ45" s="6"/>
    </row>
    <row r="46" spans="1:36" x14ac:dyDescent="0.2">
      <c r="A46" s="57">
        <v>13.2</v>
      </c>
      <c r="B46" s="40">
        <v>7</v>
      </c>
      <c r="C46" s="109" t="s">
        <v>506</v>
      </c>
      <c r="D46" s="62">
        <f t="shared" si="23"/>
        <v>0.2319444444444444</v>
      </c>
      <c r="E46" s="62">
        <f t="shared" si="23"/>
        <v>0.2631944444444444</v>
      </c>
      <c r="F46" s="62">
        <f t="shared" si="23"/>
        <v>0.3118055555555555</v>
      </c>
      <c r="G46" s="62">
        <f t="shared" si="23"/>
        <v>0.39861111111111103</v>
      </c>
      <c r="H46" s="62">
        <f t="shared" si="23"/>
        <v>0.48194444444444434</v>
      </c>
      <c r="I46" s="62">
        <f t="shared" si="23"/>
        <v>0.52361111111111103</v>
      </c>
      <c r="J46" s="62">
        <f t="shared" si="23"/>
        <v>0.56527777777777766</v>
      </c>
      <c r="K46" s="62">
        <f t="shared" si="23"/>
        <v>0.6069444444444444</v>
      </c>
      <c r="L46" s="62">
        <f t="shared" si="23"/>
        <v>0.64861111111111103</v>
      </c>
      <c r="M46" s="62">
        <f t="shared" si="23"/>
        <v>0.69027777777777777</v>
      </c>
      <c r="N46" s="62">
        <f t="shared" si="23"/>
        <v>0.7319444444444444</v>
      </c>
      <c r="O46" s="62">
        <f t="shared" si="23"/>
        <v>0.81527777777777777</v>
      </c>
      <c r="P46" s="62">
        <f t="shared" si="23"/>
        <v>0.89861111111111114</v>
      </c>
      <c r="R46" s="62">
        <f>R45+"0:2"</f>
        <v>0.2319444444444444</v>
      </c>
      <c r="S46" s="62">
        <f>S45+"0:2"</f>
        <v>0.7319444444444444</v>
      </c>
      <c r="V46" s="6"/>
      <c r="W46" s="6"/>
      <c r="X46" s="60"/>
      <c r="Y46" s="60"/>
      <c r="Z46" s="6"/>
      <c r="AA46" s="6"/>
      <c r="AF46" s="69"/>
      <c r="AG46" s="6"/>
      <c r="AH46" s="6"/>
      <c r="AI46" s="6"/>
      <c r="AJ46" s="6"/>
    </row>
    <row r="47" spans="1:36" x14ac:dyDescent="0.2">
      <c r="A47" s="57">
        <v>13.8</v>
      </c>
      <c r="B47" s="40">
        <v>6</v>
      </c>
      <c r="C47" s="109" t="s">
        <v>505</v>
      </c>
      <c r="D47" s="62">
        <f t="shared" ref="D47:P47" si="24">D46+"0:1"</f>
        <v>0.23263888888888884</v>
      </c>
      <c r="E47" s="62">
        <f t="shared" si="24"/>
        <v>0.26388888888888884</v>
      </c>
      <c r="F47" s="62">
        <f t="shared" si="24"/>
        <v>0.31249999999999994</v>
      </c>
      <c r="G47" s="62">
        <f t="shared" si="24"/>
        <v>0.39930555555555547</v>
      </c>
      <c r="H47" s="62">
        <f t="shared" si="24"/>
        <v>0.48263888888888878</v>
      </c>
      <c r="I47" s="62">
        <f t="shared" si="24"/>
        <v>0.52430555555555547</v>
      </c>
      <c r="J47" s="62">
        <f t="shared" si="24"/>
        <v>0.5659722222222221</v>
      </c>
      <c r="K47" s="62">
        <f t="shared" si="24"/>
        <v>0.60763888888888884</v>
      </c>
      <c r="L47" s="62">
        <f t="shared" si="24"/>
        <v>0.64930555555555547</v>
      </c>
      <c r="M47" s="62">
        <f t="shared" si="24"/>
        <v>0.69097222222222221</v>
      </c>
      <c r="N47" s="62">
        <f t="shared" si="24"/>
        <v>0.73263888888888884</v>
      </c>
      <c r="O47" s="62">
        <f t="shared" si="24"/>
        <v>0.81597222222222221</v>
      </c>
      <c r="P47" s="62">
        <f t="shared" si="24"/>
        <v>0.89930555555555558</v>
      </c>
      <c r="R47" s="62">
        <f>R46+"0:1"</f>
        <v>0.23263888888888884</v>
      </c>
      <c r="S47" s="62">
        <f>S46+"0:1"</f>
        <v>0.73263888888888884</v>
      </c>
      <c r="V47" s="6"/>
      <c r="W47" s="6"/>
      <c r="X47" s="60"/>
      <c r="Y47" s="60"/>
      <c r="Z47" s="6"/>
      <c r="AA47" s="6"/>
      <c r="AF47" s="69"/>
      <c r="AG47" s="6"/>
      <c r="AH47" s="6"/>
      <c r="AI47" s="6"/>
      <c r="AJ47" s="6"/>
    </row>
    <row r="48" spans="1:36" x14ac:dyDescent="0.2">
      <c r="A48" s="57">
        <v>15.100000000000001</v>
      </c>
      <c r="B48" s="40">
        <v>5</v>
      </c>
      <c r="C48" s="109" t="s">
        <v>504</v>
      </c>
      <c r="D48" s="62">
        <f t="shared" ref="D48:P48" si="25">D47+"0:2"</f>
        <v>0.23402777777777772</v>
      </c>
      <c r="E48" s="62">
        <f t="shared" si="25"/>
        <v>0.26527777777777772</v>
      </c>
      <c r="F48" s="62">
        <f t="shared" si="25"/>
        <v>0.31388888888888883</v>
      </c>
      <c r="G48" s="62">
        <f t="shared" si="25"/>
        <v>0.40069444444444435</v>
      </c>
      <c r="H48" s="62">
        <f t="shared" si="25"/>
        <v>0.48402777777777767</v>
      </c>
      <c r="I48" s="62">
        <f t="shared" si="25"/>
        <v>0.52569444444444435</v>
      </c>
      <c r="J48" s="62">
        <f t="shared" si="25"/>
        <v>0.56736111111111098</v>
      </c>
      <c r="K48" s="62">
        <f t="shared" si="25"/>
        <v>0.60902777777777772</v>
      </c>
      <c r="L48" s="62">
        <f t="shared" si="25"/>
        <v>0.65069444444444435</v>
      </c>
      <c r="M48" s="62">
        <f t="shared" si="25"/>
        <v>0.69236111111111109</v>
      </c>
      <c r="N48" s="62">
        <f t="shared" si="25"/>
        <v>0.73402777777777772</v>
      </c>
      <c r="O48" s="62">
        <f t="shared" si="25"/>
        <v>0.81736111111111109</v>
      </c>
      <c r="P48" s="62">
        <f t="shared" si="25"/>
        <v>0.90069444444444446</v>
      </c>
      <c r="R48" s="62">
        <f>R47+"0:2"</f>
        <v>0.23402777777777772</v>
      </c>
      <c r="S48" s="62">
        <f>S47+"0:2"</f>
        <v>0.73402777777777772</v>
      </c>
      <c r="V48" s="6"/>
      <c r="W48" s="6"/>
      <c r="X48" s="60"/>
      <c r="Y48" s="60"/>
      <c r="Z48" s="6"/>
      <c r="AA48" s="6"/>
      <c r="AF48" s="69"/>
      <c r="AG48" s="6"/>
      <c r="AH48" s="6"/>
      <c r="AI48" s="6"/>
      <c r="AJ48" s="6"/>
    </row>
    <row r="49" spans="1:36" x14ac:dyDescent="0.2">
      <c r="A49" s="57">
        <v>17.8</v>
      </c>
      <c r="B49" s="40">
        <v>4</v>
      </c>
      <c r="C49" s="109" t="s">
        <v>503</v>
      </c>
      <c r="D49" s="62">
        <f t="shared" ref="D49:P50" si="26">D48+"0:3"</f>
        <v>0.23611111111111105</v>
      </c>
      <c r="E49" s="62">
        <f t="shared" si="26"/>
        <v>0.26736111111111105</v>
      </c>
      <c r="F49" s="62">
        <f t="shared" si="26"/>
        <v>0.31597222222222215</v>
      </c>
      <c r="G49" s="62">
        <f t="shared" si="26"/>
        <v>0.40277777777777768</v>
      </c>
      <c r="H49" s="62">
        <f t="shared" si="26"/>
        <v>0.48611111111111099</v>
      </c>
      <c r="I49" s="62">
        <f t="shared" si="26"/>
        <v>0.52777777777777768</v>
      </c>
      <c r="J49" s="62">
        <f t="shared" si="26"/>
        <v>0.56944444444444431</v>
      </c>
      <c r="K49" s="62">
        <f t="shared" si="26"/>
        <v>0.61111111111111105</v>
      </c>
      <c r="L49" s="62">
        <f t="shared" si="26"/>
        <v>0.65277777777777768</v>
      </c>
      <c r="M49" s="62">
        <f t="shared" si="26"/>
        <v>0.69444444444444442</v>
      </c>
      <c r="N49" s="62">
        <f t="shared" si="26"/>
        <v>0.73611111111111105</v>
      </c>
      <c r="O49" s="62">
        <f t="shared" si="26"/>
        <v>0.81944444444444442</v>
      </c>
      <c r="P49" s="62">
        <f t="shared" si="26"/>
        <v>0.90277777777777779</v>
      </c>
      <c r="R49" s="62">
        <f>R48+"0:3"</f>
        <v>0.23611111111111105</v>
      </c>
      <c r="S49" s="62">
        <f>S48+"0:3"</f>
        <v>0.73611111111111105</v>
      </c>
      <c r="V49" s="6"/>
      <c r="W49" s="6"/>
      <c r="X49" s="60"/>
      <c r="Y49" s="60"/>
      <c r="Z49" s="6"/>
      <c r="AA49" s="6"/>
      <c r="AF49" s="69"/>
      <c r="AG49" s="6"/>
      <c r="AH49" s="6"/>
      <c r="AI49" s="6"/>
      <c r="AJ49" s="6"/>
    </row>
    <row r="50" spans="1:36" x14ac:dyDescent="0.2">
      <c r="A50" s="57">
        <v>19.2</v>
      </c>
      <c r="B50" s="40">
        <v>3</v>
      </c>
      <c r="C50" s="109" t="s">
        <v>69</v>
      </c>
      <c r="D50" s="62">
        <f t="shared" si="26"/>
        <v>0.23819444444444438</v>
      </c>
      <c r="E50" s="62">
        <f t="shared" si="26"/>
        <v>0.26944444444444438</v>
      </c>
      <c r="F50" s="62">
        <f t="shared" si="26"/>
        <v>0.31805555555555548</v>
      </c>
      <c r="G50" s="62">
        <f t="shared" si="26"/>
        <v>0.40486111111111101</v>
      </c>
      <c r="H50" s="62">
        <f t="shared" si="26"/>
        <v>0.48819444444444432</v>
      </c>
      <c r="I50" s="62">
        <f t="shared" si="26"/>
        <v>0.52986111111111101</v>
      </c>
      <c r="J50" s="62">
        <f t="shared" si="26"/>
        <v>0.57152777777777763</v>
      </c>
      <c r="K50" s="62">
        <f t="shared" si="26"/>
        <v>0.61319444444444438</v>
      </c>
      <c r="L50" s="62">
        <f t="shared" si="26"/>
        <v>0.65486111111111101</v>
      </c>
      <c r="M50" s="62">
        <f t="shared" si="26"/>
        <v>0.69652777777777775</v>
      </c>
      <c r="N50" s="62">
        <f t="shared" si="26"/>
        <v>0.73819444444444438</v>
      </c>
      <c r="O50" s="62">
        <f t="shared" si="26"/>
        <v>0.82152777777777775</v>
      </c>
      <c r="P50" s="62">
        <f t="shared" si="26"/>
        <v>0.90486111111111112</v>
      </c>
      <c r="R50" s="62">
        <f>R49+"0:3"</f>
        <v>0.23819444444444438</v>
      </c>
      <c r="S50" s="62">
        <f>S49+"0:3"</f>
        <v>0.73819444444444438</v>
      </c>
      <c r="V50" s="6"/>
      <c r="W50" s="6"/>
      <c r="X50" s="60"/>
      <c r="Y50" s="60"/>
      <c r="Z50" s="6"/>
      <c r="AA50" s="6"/>
      <c r="AF50" s="69"/>
      <c r="AG50" s="6"/>
      <c r="AH50" s="6"/>
      <c r="AI50" s="6"/>
      <c r="AJ50" s="6"/>
    </row>
    <row r="51" spans="1:36" x14ac:dyDescent="0.2">
      <c r="A51" s="57">
        <v>19.8</v>
      </c>
      <c r="B51" s="40">
        <v>2</v>
      </c>
      <c r="C51" s="109" t="s">
        <v>70</v>
      </c>
      <c r="D51" s="62">
        <f>D50+"0:1"</f>
        <v>0.23888888888888882</v>
      </c>
      <c r="E51" s="62">
        <f>E50+"0:1"</f>
        <v>0.27013888888888882</v>
      </c>
      <c r="F51" s="62">
        <f>F50+"0:1"</f>
        <v>0.31874999999999992</v>
      </c>
      <c r="G51" s="62">
        <f>G50+"0:1"</f>
        <v>0.40555555555555545</v>
      </c>
      <c r="H51" s="125"/>
      <c r="I51" s="62">
        <f>I50+"0:1"</f>
        <v>0.53055555555555545</v>
      </c>
      <c r="J51" s="62">
        <f>J50+"0:1"</f>
        <v>0.57222222222222208</v>
      </c>
      <c r="K51" s="62">
        <f>K50+"0:1"</f>
        <v>0.61388888888888882</v>
      </c>
      <c r="L51" s="125"/>
      <c r="M51" s="62">
        <f>M50+"0:1"</f>
        <v>0.69722222222222219</v>
      </c>
      <c r="N51" s="62">
        <f>N50+"0:1"</f>
        <v>0.73888888888888882</v>
      </c>
      <c r="O51" s="62">
        <f>O50+"0:1"</f>
        <v>0.82222222222222219</v>
      </c>
      <c r="P51" s="125"/>
      <c r="R51" s="62">
        <f>R50+"0:1"</f>
        <v>0.23888888888888882</v>
      </c>
      <c r="S51" s="62">
        <f>S50+"0:1"</f>
        <v>0.73888888888888882</v>
      </c>
      <c r="V51" s="6"/>
      <c r="W51" s="6"/>
      <c r="X51" s="60"/>
      <c r="Y51" s="60"/>
      <c r="Z51" s="6"/>
      <c r="AA51" s="6"/>
      <c r="AF51" s="69"/>
      <c r="AG51" s="6"/>
      <c r="AH51" s="6"/>
      <c r="AI51" s="6"/>
      <c r="AJ51" s="6"/>
    </row>
    <row r="52" spans="1:36" x14ac:dyDescent="0.2">
      <c r="A52" s="57">
        <v>20.399999999999999</v>
      </c>
      <c r="B52" s="40">
        <v>1</v>
      </c>
      <c r="C52" s="185" t="s">
        <v>71</v>
      </c>
      <c r="D52" s="126">
        <f>D51+"0:2"</f>
        <v>0.2402777777777777</v>
      </c>
      <c r="E52" s="126">
        <f>E51+"0:2"</f>
        <v>0.2715277777777777</v>
      </c>
      <c r="F52" s="126">
        <f>F51+"0:2"</f>
        <v>0.32013888888888881</v>
      </c>
      <c r="G52" s="126">
        <f>G51+"0:2"</f>
        <v>0.40694444444444433</v>
      </c>
      <c r="H52" s="126"/>
      <c r="I52" s="126">
        <f>I51+"0:2"</f>
        <v>0.53194444444444433</v>
      </c>
      <c r="J52" s="126">
        <f>J51+"0:2"</f>
        <v>0.57361111111111096</v>
      </c>
      <c r="K52" s="126">
        <f>K51+"0:2"</f>
        <v>0.6152777777777777</v>
      </c>
      <c r="L52" s="126"/>
      <c r="M52" s="126">
        <f>M51+"0:2"</f>
        <v>0.69861111111111107</v>
      </c>
      <c r="N52" s="126">
        <f>N51+"0:2"</f>
        <v>0.7402777777777777</v>
      </c>
      <c r="O52" s="126">
        <f>O51+"0:2"</f>
        <v>0.82361111111111107</v>
      </c>
      <c r="P52" s="126"/>
      <c r="R52" s="126">
        <f>R51+"0:2"</f>
        <v>0.2402777777777777</v>
      </c>
      <c r="S52" s="126">
        <f>S51+"0:2"</f>
        <v>0.7402777777777777</v>
      </c>
      <c r="V52" s="6"/>
      <c r="W52" s="6"/>
      <c r="X52" s="60"/>
      <c r="Y52" s="60"/>
      <c r="Z52" s="6"/>
      <c r="AA52" s="6"/>
      <c r="AF52" s="69"/>
      <c r="AG52" s="6"/>
      <c r="AH52" s="6"/>
      <c r="AI52" s="6"/>
      <c r="AJ52" s="6"/>
    </row>
    <row r="53" spans="1:36" x14ac:dyDescent="0.2">
      <c r="AF53" s="69"/>
      <c r="AG53" s="6"/>
      <c r="AH53" s="6"/>
      <c r="AI53" s="6"/>
      <c r="AJ53" s="6"/>
    </row>
    <row r="54" spans="1:36" x14ac:dyDescent="0.2">
      <c r="AI54" s="69"/>
      <c r="AJ54" s="6"/>
    </row>
  </sheetData>
  <pageMargins left="0.7" right="0.7" top="0.78740157499999996" bottom="0.78740157499999996" header="0.3" footer="0.3"/>
  <ignoredErrors>
    <ignoredError sqref="D32:S48 D18:S31" formula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5"/>
  <sheetViews>
    <sheetView showGridLines="0" workbookViewId="0">
      <selection activeCell="E2" sqref="E2"/>
    </sheetView>
  </sheetViews>
  <sheetFormatPr defaultColWidth="9.140625" defaultRowHeight="12" x14ac:dyDescent="0.2"/>
  <cols>
    <col min="1" max="3" width="4.85546875" style="40" customWidth="1"/>
    <col min="4" max="4" width="5.140625" style="3" customWidth="1"/>
    <col min="5" max="5" width="31.140625" style="6" customWidth="1"/>
    <col min="6" max="6" width="6.140625" style="6" customWidth="1"/>
    <col min="7" max="26" width="6.140625" style="70" customWidth="1"/>
    <col min="27" max="28" width="9.140625" style="70"/>
    <col min="29" max="29" width="9.140625" style="69"/>
    <col min="30" max="30" width="9.140625" style="60"/>
    <col min="31" max="32" width="9.140625" style="69"/>
    <col min="33" max="16384" width="9.140625" style="6"/>
  </cols>
  <sheetData>
    <row r="1" spans="1:32" x14ac:dyDescent="0.2">
      <c r="X1" s="200" t="s">
        <v>771</v>
      </c>
    </row>
    <row r="2" spans="1:32" ht="15" x14ac:dyDescent="0.25">
      <c r="D2" s="15"/>
      <c r="E2" s="4" t="s">
        <v>738</v>
      </c>
    </row>
    <row r="3" spans="1:32" x14ac:dyDescent="0.2">
      <c r="F3" s="335" t="s">
        <v>0</v>
      </c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9" t="s">
        <v>1</v>
      </c>
      <c r="V3" s="9"/>
      <c r="X3" s="119"/>
      <c r="Z3" s="69"/>
      <c r="AA3" s="6"/>
      <c r="AB3" s="60"/>
      <c r="AD3" s="69"/>
      <c r="AE3" s="6"/>
      <c r="AF3" s="6"/>
    </row>
    <row r="4" spans="1:32" x14ac:dyDescent="0.2">
      <c r="E4" s="28" t="s">
        <v>30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50"/>
      <c r="U4" s="50"/>
      <c r="V4" s="119"/>
      <c r="W4" s="119"/>
      <c r="X4" s="119"/>
      <c r="Y4" s="119"/>
      <c r="AA4" s="69"/>
      <c r="AB4" s="6"/>
      <c r="AC4" s="60"/>
      <c r="AD4" s="69"/>
      <c r="AF4" s="6"/>
    </row>
    <row r="5" spans="1:32" x14ac:dyDescent="0.2">
      <c r="D5" s="15"/>
      <c r="E5" s="10" t="s">
        <v>2</v>
      </c>
      <c r="F5" s="41">
        <v>1</v>
      </c>
      <c r="G5" s="41">
        <v>3</v>
      </c>
      <c r="H5" s="41">
        <v>5</v>
      </c>
      <c r="I5" s="41">
        <v>51</v>
      </c>
      <c r="J5" s="41">
        <v>7</v>
      </c>
      <c r="K5" s="41">
        <v>9</v>
      </c>
      <c r="L5" s="41">
        <v>11</v>
      </c>
      <c r="M5" s="41">
        <v>13</v>
      </c>
      <c r="N5" s="41">
        <v>15</v>
      </c>
      <c r="O5" s="41">
        <v>17</v>
      </c>
      <c r="P5" s="41">
        <v>19</v>
      </c>
      <c r="Q5" s="41">
        <v>21</v>
      </c>
      <c r="R5" s="41">
        <v>23</v>
      </c>
      <c r="S5" s="41">
        <v>25</v>
      </c>
      <c r="T5" s="334"/>
      <c r="U5" s="41">
        <v>101</v>
      </c>
      <c r="V5" s="41">
        <v>103</v>
      </c>
      <c r="W5" s="41">
        <v>105</v>
      </c>
      <c r="X5" s="41">
        <v>107</v>
      </c>
      <c r="Z5" s="69"/>
      <c r="AA5" s="6"/>
      <c r="AB5" s="60"/>
      <c r="AC5" s="6"/>
      <c r="AD5" s="6"/>
      <c r="AE5" s="6"/>
      <c r="AF5" s="6"/>
    </row>
    <row r="6" spans="1:32" s="118" customFormat="1" x14ac:dyDescent="0.2">
      <c r="A6" s="330"/>
      <c r="B6" s="330"/>
      <c r="C6" s="330"/>
      <c r="D6" s="15"/>
      <c r="E6" s="10" t="s">
        <v>3</v>
      </c>
      <c r="F6" s="331" t="s">
        <v>4</v>
      </c>
      <c r="G6" s="331" t="s">
        <v>4</v>
      </c>
      <c r="H6" s="331" t="s">
        <v>4</v>
      </c>
      <c r="I6" s="331" t="s">
        <v>4</v>
      </c>
      <c r="J6" s="331" t="s">
        <v>4</v>
      </c>
      <c r="K6" s="331" t="s">
        <v>4</v>
      </c>
      <c r="L6" s="331" t="s">
        <v>4</v>
      </c>
      <c r="M6" s="331" t="s">
        <v>4</v>
      </c>
      <c r="N6" s="331" t="s">
        <v>4</v>
      </c>
      <c r="O6" s="331" t="s">
        <v>4</v>
      </c>
      <c r="P6" s="331" t="s">
        <v>4</v>
      </c>
      <c r="Q6" s="331" t="s">
        <v>4</v>
      </c>
      <c r="R6" s="331" t="s">
        <v>4</v>
      </c>
      <c r="S6" s="331" t="s">
        <v>4</v>
      </c>
      <c r="T6" s="334"/>
      <c r="U6" s="331" t="s">
        <v>5</v>
      </c>
      <c r="V6" s="331" t="s">
        <v>5</v>
      </c>
      <c r="W6" s="331" t="s">
        <v>5</v>
      </c>
      <c r="X6" s="331" t="s">
        <v>5</v>
      </c>
      <c r="Y6" s="330"/>
      <c r="Z6" s="330"/>
      <c r="AB6" s="313"/>
    </row>
    <row r="7" spans="1:32" x14ac:dyDescent="0.2">
      <c r="A7" s="57" t="s">
        <v>6</v>
      </c>
      <c r="B7" s="57" t="s">
        <v>6</v>
      </c>
      <c r="C7" s="57" t="s">
        <v>6</v>
      </c>
      <c r="D7" s="15" t="s">
        <v>7</v>
      </c>
      <c r="E7" s="101" t="s">
        <v>8</v>
      </c>
      <c r="F7" s="41"/>
      <c r="G7" s="156"/>
      <c r="H7" s="156"/>
      <c r="I7" s="37">
        <v>25</v>
      </c>
      <c r="J7" s="156"/>
      <c r="K7" s="156"/>
      <c r="L7" s="156"/>
      <c r="M7" s="37">
        <v>25</v>
      </c>
      <c r="N7" s="156"/>
      <c r="O7" s="156"/>
      <c r="P7" s="156"/>
      <c r="Q7" s="156"/>
      <c r="R7" s="119"/>
      <c r="S7" s="156"/>
      <c r="T7" s="119"/>
      <c r="U7" s="156"/>
      <c r="V7" s="156"/>
      <c r="W7" s="156"/>
      <c r="X7" s="156"/>
      <c r="AA7" s="69"/>
      <c r="AB7" s="60"/>
      <c r="AD7" s="69"/>
      <c r="AE7" s="6"/>
      <c r="AF7" s="6"/>
    </row>
    <row r="8" spans="1:32" x14ac:dyDescent="0.2">
      <c r="A8" s="57">
        <v>0</v>
      </c>
      <c r="B8" s="57">
        <v>0</v>
      </c>
      <c r="C8" s="57">
        <v>0</v>
      </c>
      <c r="D8" s="3">
        <v>1</v>
      </c>
      <c r="E8" s="113" t="s">
        <v>9</v>
      </c>
      <c r="F8" s="325"/>
      <c r="G8" s="124">
        <v>0.21875</v>
      </c>
      <c r="H8" s="124">
        <v>0.27083333333333331</v>
      </c>
      <c r="I8" s="124">
        <v>0.28333333333333333</v>
      </c>
      <c r="J8" s="124">
        <v>0.34375</v>
      </c>
      <c r="K8" s="124">
        <v>0.42708333333333331</v>
      </c>
      <c r="L8" s="124">
        <v>0.51041666666666663</v>
      </c>
      <c r="M8" s="124">
        <v>0.55208333333333337</v>
      </c>
      <c r="N8" s="124">
        <v>0.59375</v>
      </c>
      <c r="O8" s="124">
        <v>0.63541666666666663</v>
      </c>
      <c r="P8" s="124">
        <v>0.67708333333333337</v>
      </c>
      <c r="Q8" s="124">
        <v>0.71875</v>
      </c>
      <c r="R8" s="124">
        <v>0.80208333333333337</v>
      </c>
      <c r="S8" s="124">
        <v>0.92708333333333337</v>
      </c>
      <c r="T8" s="119"/>
      <c r="U8" s="124">
        <v>0.34375</v>
      </c>
      <c r="V8" s="124">
        <v>0.51041666666666663</v>
      </c>
      <c r="W8" s="124">
        <v>0.67708333333333337</v>
      </c>
      <c r="X8" s="124">
        <v>0.84375</v>
      </c>
      <c r="AA8" s="69"/>
      <c r="AB8" s="60"/>
      <c r="AD8" s="69"/>
      <c r="AE8" s="6"/>
      <c r="AF8" s="6"/>
    </row>
    <row r="9" spans="1:32" x14ac:dyDescent="0.2">
      <c r="A9" s="57">
        <v>0.8</v>
      </c>
      <c r="B9" s="57">
        <v>0.8</v>
      </c>
      <c r="C9" s="57">
        <v>0.8</v>
      </c>
      <c r="D9" s="3">
        <v>2</v>
      </c>
      <c r="E9" s="109" t="s">
        <v>11</v>
      </c>
      <c r="F9" s="322"/>
      <c r="G9" s="125">
        <f t="shared" ref="G9:S9" si="0">G8+"0:3"</f>
        <v>0.22083333333333333</v>
      </c>
      <c r="H9" s="125">
        <f t="shared" si="0"/>
        <v>0.27291666666666664</v>
      </c>
      <c r="I9" s="125">
        <f t="shared" si="0"/>
        <v>0.28541666666666665</v>
      </c>
      <c r="J9" s="125">
        <f t="shared" si="0"/>
        <v>0.34583333333333333</v>
      </c>
      <c r="K9" s="125">
        <f t="shared" si="0"/>
        <v>0.42916666666666664</v>
      </c>
      <c r="L9" s="125">
        <f t="shared" si="0"/>
        <v>0.51249999999999996</v>
      </c>
      <c r="M9" s="125">
        <f t="shared" si="0"/>
        <v>0.5541666666666667</v>
      </c>
      <c r="N9" s="125">
        <f t="shared" si="0"/>
        <v>0.59583333333333333</v>
      </c>
      <c r="O9" s="125">
        <f t="shared" si="0"/>
        <v>0.63749999999999996</v>
      </c>
      <c r="P9" s="125">
        <f t="shared" si="0"/>
        <v>0.6791666666666667</v>
      </c>
      <c r="Q9" s="125">
        <f t="shared" si="0"/>
        <v>0.72083333333333333</v>
      </c>
      <c r="R9" s="125">
        <f t="shared" si="0"/>
        <v>0.8041666666666667</v>
      </c>
      <c r="S9" s="125">
        <f t="shared" si="0"/>
        <v>0.9291666666666667</v>
      </c>
      <c r="T9" s="119"/>
      <c r="U9" s="125">
        <f>U8+"0:3"</f>
        <v>0.34583333333333333</v>
      </c>
      <c r="V9" s="125">
        <f>V8+"0:3"</f>
        <v>0.51249999999999996</v>
      </c>
      <c r="W9" s="125">
        <f>W8+"0:3"</f>
        <v>0.6791666666666667</v>
      </c>
      <c r="X9" s="125">
        <f>X8+"0:3"</f>
        <v>0.84583333333333333</v>
      </c>
      <c r="AA9" s="69"/>
      <c r="AB9" s="60"/>
      <c r="AD9" s="69"/>
      <c r="AE9" s="6"/>
      <c r="AF9" s="6"/>
    </row>
    <row r="10" spans="1:32" x14ac:dyDescent="0.2">
      <c r="A10" s="57" t="s">
        <v>50</v>
      </c>
      <c r="B10" s="57" t="s">
        <v>50</v>
      </c>
      <c r="C10" s="57" t="s">
        <v>50</v>
      </c>
      <c r="D10" s="3">
        <v>3</v>
      </c>
      <c r="E10" s="109" t="s">
        <v>12</v>
      </c>
      <c r="F10" s="322"/>
      <c r="G10" s="125" t="s">
        <v>13</v>
      </c>
      <c r="H10" s="125" t="s">
        <v>13</v>
      </c>
      <c r="I10" s="125" t="s">
        <v>13</v>
      </c>
      <c r="J10" s="125" t="s">
        <v>13</v>
      </c>
      <c r="K10" s="125" t="s">
        <v>13</v>
      </c>
      <c r="L10" s="125" t="s">
        <v>13</v>
      </c>
      <c r="M10" s="125" t="s">
        <v>13</v>
      </c>
      <c r="N10" s="125" t="s">
        <v>13</v>
      </c>
      <c r="O10" s="125" t="s">
        <v>13</v>
      </c>
      <c r="P10" s="125" t="s">
        <v>13</v>
      </c>
      <c r="Q10" s="125" t="s">
        <v>13</v>
      </c>
      <c r="R10" s="125" t="s">
        <v>13</v>
      </c>
      <c r="S10" s="125" t="s">
        <v>13</v>
      </c>
      <c r="T10" s="119"/>
      <c r="U10" s="125" t="s">
        <v>13</v>
      </c>
      <c r="V10" s="125" t="s">
        <v>13</v>
      </c>
      <c r="W10" s="125" t="s">
        <v>13</v>
      </c>
      <c r="X10" s="125" t="s">
        <v>13</v>
      </c>
      <c r="AA10" s="69"/>
      <c r="AB10" s="60"/>
      <c r="AD10" s="69"/>
      <c r="AE10" s="6"/>
      <c r="AF10" s="6"/>
    </row>
    <row r="11" spans="1:32" x14ac:dyDescent="0.2">
      <c r="A11" s="57">
        <v>1.1000000000000001</v>
      </c>
      <c r="B11" s="57">
        <v>1.1000000000000001</v>
      </c>
      <c r="C11" s="57">
        <v>1.1000000000000001</v>
      </c>
      <c r="D11" s="3">
        <v>4</v>
      </c>
      <c r="E11" s="109" t="s">
        <v>559</v>
      </c>
      <c r="F11" s="322"/>
      <c r="G11" s="125">
        <f t="shared" ref="G11:S11" si="1">G9+"0:3"</f>
        <v>0.22291666666666665</v>
      </c>
      <c r="H11" s="125">
        <f t="shared" si="1"/>
        <v>0.27499999999999997</v>
      </c>
      <c r="I11" s="125">
        <f t="shared" si="1"/>
        <v>0.28749999999999998</v>
      </c>
      <c r="J11" s="125">
        <f t="shared" si="1"/>
        <v>0.34791666666666665</v>
      </c>
      <c r="K11" s="125">
        <f t="shared" si="1"/>
        <v>0.43124999999999997</v>
      </c>
      <c r="L11" s="125">
        <f t="shared" si="1"/>
        <v>0.51458333333333328</v>
      </c>
      <c r="M11" s="125">
        <f t="shared" si="1"/>
        <v>0.55625000000000002</v>
      </c>
      <c r="N11" s="125">
        <f t="shared" si="1"/>
        <v>0.59791666666666665</v>
      </c>
      <c r="O11" s="125">
        <f t="shared" si="1"/>
        <v>0.63958333333333328</v>
      </c>
      <c r="P11" s="125">
        <f t="shared" si="1"/>
        <v>0.68125000000000002</v>
      </c>
      <c r="Q11" s="125">
        <f t="shared" si="1"/>
        <v>0.72291666666666665</v>
      </c>
      <c r="R11" s="125">
        <f t="shared" si="1"/>
        <v>0.80625000000000002</v>
      </c>
      <c r="S11" s="125">
        <f t="shared" si="1"/>
        <v>0.93125000000000002</v>
      </c>
      <c r="T11" s="119"/>
      <c r="U11" s="125">
        <f>U9+"0:3"</f>
        <v>0.34791666666666665</v>
      </c>
      <c r="V11" s="125">
        <f>V9+"0:3"</f>
        <v>0.51458333333333328</v>
      </c>
      <c r="W11" s="125">
        <f>W9+"0:3"</f>
        <v>0.68125000000000002</v>
      </c>
      <c r="X11" s="125">
        <f>X9+"0:3"</f>
        <v>0.84791666666666665</v>
      </c>
      <c r="AA11" s="69"/>
      <c r="AB11" s="60"/>
      <c r="AD11" s="69"/>
      <c r="AE11" s="6"/>
      <c r="AF11" s="6"/>
    </row>
    <row r="12" spans="1:32" x14ac:dyDescent="0.2">
      <c r="A12" s="57">
        <v>1.9000000000000001</v>
      </c>
      <c r="B12" s="57">
        <v>1.9000000000000001</v>
      </c>
      <c r="C12" s="57">
        <v>1.9000000000000001</v>
      </c>
      <c r="D12" s="3">
        <v>5</v>
      </c>
      <c r="E12" s="109" t="s">
        <v>515</v>
      </c>
      <c r="F12" s="322"/>
      <c r="G12" s="125">
        <f t="shared" ref="G12:S13" si="2">G11+"0:2"</f>
        <v>0.22430555555555554</v>
      </c>
      <c r="H12" s="125">
        <f t="shared" si="2"/>
        <v>0.27638888888888885</v>
      </c>
      <c r="I12" s="125">
        <f t="shared" si="2"/>
        <v>0.28888888888888886</v>
      </c>
      <c r="J12" s="125">
        <f t="shared" si="2"/>
        <v>0.34930555555555554</v>
      </c>
      <c r="K12" s="125">
        <f t="shared" si="2"/>
        <v>0.43263888888888885</v>
      </c>
      <c r="L12" s="125">
        <f t="shared" si="2"/>
        <v>0.51597222222222217</v>
      </c>
      <c r="M12" s="125">
        <f t="shared" si="2"/>
        <v>0.55763888888888891</v>
      </c>
      <c r="N12" s="125">
        <f t="shared" si="2"/>
        <v>0.59930555555555554</v>
      </c>
      <c r="O12" s="125">
        <f t="shared" si="2"/>
        <v>0.64097222222222217</v>
      </c>
      <c r="P12" s="125">
        <f t="shared" si="2"/>
        <v>0.68263888888888891</v>
      </c>
      <c r="Q12" s="125">
        <f t="shared" si="2"/>
        <v>0.72430555555555554</v>
      </c>
      <c r="R12" s="125">
        <f t="shared" si="2"/>
        <v>0.80763888888888891</v>
      </c>
      <c r="S12" s="125">
        <f t="shared" si="2"/>
        <v>0.93263888888888891</v>
      </c>
      <c r="T12" s="119"/>
      <c r="U12" s="125">
        <f t="shared" ref="U12:X13" si="3">U11+"0:2"</f>
        <v>0.34930555555555554</v>
      </c>
      <c r="V12" s="125">
        <f t="shared" si="3"/>
        <v>0.51597222222222217</v>
      </c>
      <c r="W12" s="125">
        <f t="shared" si="3"/>
        <v>0.68263888888888891</v>
      </c>
      <c r="X12" s="125">
        <f t="shared" si="3"/>
        <v>0.84930555555555554</v>
      </c>
      <c r="AA12" s="69"/>
      <c r="AB12" s="60"/>
      <c r="AD12" s="69"/>
      <c r="AE12" s="6"/>
      <c r="AF12" s="6"/>
    </row>
    <row r="13" spans="1:32" x14ac:dyDescent="0.2">
      <c r="A13" s="57">
        <v>3.3000000000000003</v>
      </c>
      <c r="B13" s="57">
        <v>3.3000000000000003</v>
      </c>
      <c r="C13" s="57">
        <v>3.3000000000000003</v>
      </c>
      <c r="D13" s="3">
        <v>6</v>
      </c>
      <c r="E13" s="109" t="s">
        <v>516</v>
      </c>
      <c r="F13" s="322"/>
      <c r="G13" s="125">
        <f t="shared" si="2"/>
        <v>0.22569444444444442</v>
      </c>
      <c r="H13" s="125">
        <f t="shared" si="2"/>
        <v>0.27777777777777773</v>
      </c>
      <c r="I13" s="125">
        <f t="shared" si="2"/>
        <v>0.29027777777777775</v>
      </c>
      <c r="J13" s="125">
        <f t="shared" si="2"/>
        <v>0.35069444444444442</v>
      </c>
      <c r="K13" s="125">
        <f t="shared" si="2"/>
        <v>0.43402777777777773</v>
      </c>
      <c r="L13" s="125">
        <f t="shared" si="2"/>
        <v>0.51736111111111105</v>
      </c>
      <c r="M13" s="125">
        <f t="shared" si="2"/>
        <v>0.55902777777777779</v>
      </c>
      <c r="N13" s="125">
        <f t="shared" si="2"/>
        <v>0.60069444444444442</v>
      </c>
      <c r="O13" s="125">
        <f t="shared" si="2"/>
        <v>0.64236111111111105</v>
      </c>
      <c r="P13" s="125">
        <f t="shared" si="2"/>
        <v>0.68402777777777779</v>
      </c>
      <c r="Q13" s="125">
        <f t="shared" si="2"/>
        <v>0.72569444444444442</v>
      </c>
      <c r="R13" s="125">
        <f t="shared" si="2"/>
        <v>0.80902777777777779</v>
      </c>
      <c r="S13" s="125">
        <f t="shared" si="2"/>
        <v>0.93402777777777779</v>
      </c>
      <c r="T13" s="119"/>
      <c r="U13" s="125">
        <f t="shared" si="3"/>
        <v>0.35069444444444442</v>
      </c>
      <c r="V13" s="125">
        <f t="shared" si="3"/>
        <v>0.51736111111111105</v>
      </c>
      <c r="W13" s="125">
        <f t="shared" si="3"/>
        <v>0.68402777777777779</v>
      </c>
      <c r="X13" s="125">
        <f t="shared" si="3"/>
        <v>0.85069444444444442</v>
      </c>
      <c r="AA13" s="69"/>
      <c r="AB13" s="60"/>
      <c r="AD13" s="69"/>
      <c r="AE13" s="6"/>
      <c r="AF13" s="6"/>
    </row>
    <row r="14" spans="1:32" x14ac:dyDescent="0.2">
      <c r="A14" s="57">
        <v>4.4000000000000004</v>
      </c>
      <c r="B14" s="57">
        <v>4.4000000000000004</v>
      </c>
      <c r="C14" s="57">
        <v>4.4000000000000004</v>
      </c>
      <c r="D14" s="3">
        <v>7</v>
      </c>
      <c r="E14" s="109" t="s">
        <v>517</v>
      </c>
      <c r="F14" s="322"/>
      <c r="G14" s="125">
        <f t="shared" ref="G14:S15" si="4">G13+"0:1"</f>
        <v>0.22638888888888886</v>
      </c>
      <c r="H14" s="125">
        <f t="shared" si="4"/>
        <v>0.27847222222222218</v>
      </c>
      <c r="I14" s="125">
        <f t="shared" si="4"/>
        <v>0.29097222222222219</v>
      </c>
      <c r="J14" s="125">
        <f t="shared" si="4"/>
        <v>0.35138888888888886</v>
      </c>
      <c r="K14" s="125">
        <f t="shared" si="4"/>
        <v>0.43472222222222218</v>
      </c>
      <c r="L14" s="125">
        <f t="shared" si="4"/>
        <v>0.51805555555555549</v>
      </c>
      <c r="M14" s="125">
        <f t="shared" si="4"/>
        <v>0.55972222222222223</v>
      </c>
      <c r="N14" s="125">
        <f t="shared" si="4"/>
        <v>0.60138888888888886</v>
      </c>
      <c r="O14" s="125">
        <f t="shared" si="4"/>
        <v>0.64305555555555549</v>
      </c>
      <c r="P14" s="125">
        <f t="shared" si="4"/>
        <v>0.68472222222222223</v>
      </c>
      <c r="Q14" s="125">
        <f t="shared" si="4"/>
        <v>0.72638888888888886</v>
      </c>
      <c r="R14" s="125">
        <f t="shared" si="4"/>
        <v>0.80972222222222223</v>
      </c>
      <c r="S14" s="125">
        <f t="shared" si="4"/>
        <v>0.93472222222222223</v>
      </c>
      <c r="T14" s="119"/>
      <c r="U14" s="125">
        <f t="shared" ref="U14:X15" si="5">U13+"0:1"</f>
        <v>0.35138888888888886</v>
      </c>
      <c r="V14" s="125">
        <f t="shared" si="5"/>
        <v>0.51805555555555549</v>
      </c>
      <c r="W14" s="125">
        <f t="shared" si="5"/>
        <v>0.68472222222222223</v>
      </c>
      <c r="X14" s="125">
        <f t="shared" si="5"/>
        <v>0.85138888888888886</v>
      </c>
      <c r="AA14" s="69"/>
      <c r="AB14" s="60"/>
      <c r="AD14" s="69"/>
      <c r="AE14" s="6"/>
      <c r="AF14" s="6"/>
    </row>
    <row r="15" spans="1:32" x14ac:dyDescent="0.2">
      <c r="A15" s="57">
        <v>4.9000000000000004</v>
      </c>
      <c r="B15" s="57">
        <v>4.9000000000000004</v>
      </c>
      <c r="C15" s="57">
        <v>4.9000000000000004</v>
      </c>
      <c r="D15" s="3">
        <v>8</v>
      </c>
      <c r="E15" s="109" t="s">
        <v>518</v>
      </c>
      <c r="F15" s="322"/>
      <c r="G15" s="125">
        <f t="shared" si="4"/>
        <v>0.2270833333333333</v>
      </c>
      <c r="H15" s="125">
        <f t="shared" si="4"/>
        <v>0.27916666666666662</v>
      </c>
      <c r="I15" s="125">
        <f t="shared" si="4"/>
        <v>0.29166666666666663</v>
      </c>
      <c r="J15" s="125">
        <f t="shared" si="4"/>
        <v>0.3520833333333333</v>
      </c>
      <c r="K15" s="125">
        <f t="shared" si="4"/>
        <v>0.43541666666666662</v>
      </c>
      <c r="L15" s="125">
        <f t="shared" si="4"/>
        <v>0.51874999999999993</v>
      </c>
      <c r="M15" s="125">
        <f t="shared" si="4"/>
        <v>0.56041666666666667</v>
      </c>
      <c r="N15" s="125">
        <f t="shared" si="4"/>
        <v>0.6020833333333333</v>
      </c>
      <c r="O15" s="125">
        <f t="shared" si="4"/>
        <v>0.64374999999999993</v>
      </c>
      <c r="P15" s="125">
        <f t="shared" si="4"/>
        <v>0.68541666666666667</v>
      </c>
      <c r="Q15" s="125">
        <f t="shared" si="4"/>
        <v>0.7270833333333333</v>
      </c>
      <c r="R15" s="125">
        <f t="shared" si="4"/>
        <v>0.81041666666666667</v>
      </c>
      <c r="S15" s="125">
        <f t="shared" si="4"/>
        <v>0.93541666666666667</v>
      </c>
      <c r="T15" s="119"/>
      <c r="U15" s="125">
        <f t="shared" si="5"/>
        <v>0.3520833333333333</v>
      </c>
      <c r="V15" s="125">
        <f t="shared" si="5"/>
        <v>0.51874999999999993</v>
      </c>
      <c r="W15" s="125">
        <f t="shared" si="5"/>
        <v>0.68541666666666667</v>
      </c>
      <c r="X15" s="125">
        <f t="shared" si="5"/>
        <v>0.8520833333333333</v>
      </c>
      <c r="AA15" s="69"/>
      <c r="AB15" s="60"/>
      <c r="AD15" s="69"/>
      <c r="AE15" s="6"/>
      <c r="AF15" s="6"/>
    </row>
    <row r="16" spans="1:32" x14ac:dyDescent="0.2">
      <c r="A16" s="57">
        <v>6.5</v>
      </c>
      <c r="B16" s="57">
        <v>6.5</v>
      </c>
      <c r="C16" s="57">
        <v>6.5</v>
      </c>
      <c r="D16" s="3">
        <v>9</v>
      </c>
      <c r="E16" s="109" t="s">
        <v>519</v>
      </c>
      <c r="F16" s="322"/>
      <c r="G16" s="125">
        <f t="shared" ref="G16:S17" si="6">G15+"0:2"</f>
        <v>0.22847222222222219</v>
      </c>
      <c r="H16" s="125">
        <f t="shared" si="6"/>
        <v>0.2805555555555555</v>
      </c>
      <c r="I16" s="125">
        <f t="shared" si="6"/>
        <v>0.29305555555555551</v>
      </c>
      <c r="J16" s="125">
        <f t="shared" si="6"/>
        <v>0.35347222222222219</v>
      </c>
      <c r="K16" s="125">
        <f t="shared" si="6"/>
        <v>0.4368055555555555</v>
      </c>
      <c r="L16" s="125">
        <f t="shared" si="6"/>
        <v>0.52013888888888882</v>
      </c>
      <c r="M16" s="125">
        <f t="shared" si="6"/>
        <v>0.56180555555555556</v>
      </c>
      <c r="N16" s="125">
        <f t="shared" si="6"/>
        <v>0.60347222222222219</v>
      </c>
      <c r="O16" s="125">
        <f t="shared" si="6"/>
        <v>0.64513888888888882</v>
      </c>
      <c r="P16" s="125">
        <f t="shared" si="6"/>
        <v>0.68680555555555556</v>
      </c>
      <c r="Q16" s="125">
        <f t="shared" si="6"/>
        <v>0.72847222222222219</v>
      </c>
      <c r="R16" s="125">
        <f t="shared" si="6"/>
        <v>0.81180555555555556</v>
      </c>
      <c r="S16" s="125">
        <f t="shared" si="6"/>
        <v>0.93680555555555556</v>
      </c>
      <c r="T16" s="119"/>
      <c r="U16" s="125">
        <f t="shared" ref="U16:X17" si="7">U15+"0:2"</f>
        <v>0.35347222222222219</v>
      </c>
      <c r="V16" s="125">
        <f t="shared" si="7"/>
        <v>0.52013888888888882</v>
      </c>
      <c r="W16" s="125">
        <f t="shared" si="7"/>
        <v>0.68680555555555556</v>
      </c>
      <c r="X16" s="125">
        <f t="shared" si="7"/>
        <v>0.85347222222222219</v>
      </c>
      <c r="AA16" s="69"/>
      <c r="AB16" s="60"/>
      <c r="AD16" s="69"/>
      <c r="AE16" s="6"/>
      <c r="AF16" s="6"/>
    </row>
    <row r="17" spans="1:32" x14ac:dyDescent="0.2">
      <c r="A17" s="57">
        <v>7.6</v>
      </c>
      <c r="B17" s="57">
        <v>7.6</v>
      </c>
      <c r="C17" s="57">
        <v>7.6</v>
      </c>
      <c r="D17" s="3">
        <v>10</v>
      </c>
      <c r="E17" s="109" t="s">
        <v>520</v>
      </c>
      <c r="F17" s="322"/>
      <c r="G17" s="125">
        <f t="shared" si="6"/>
        <v>0.22986111111111107</v>
      </c>
      <c r="H17" s="125">
        <f t="shared" si="6"/>
        <v>0.28194444444444439</v>
      </c>
      <c r="I17" s="125">
        <f t="shared" si="6"/>
        <v>0.2944444444444444</v>
      </c>
      <c r="J17" s="125">
        <f t="shared" si="6"/>
        <v>0.35486111111111107</v>
      </c>
      <c r="K17" s="125">
        <f t="shared" si="6"/>
        <v>0.43819444444444439</v>
      </c>
      <c r="L17" s="125">
        <f t="shared" si="6"/>
        <v>0.5215277777777777</v>
      </c>
      <c r="M17" s="125">
        <f t="shared" si="6"/>
        <v>0.56319444444444444</v>
      </c>
      <c r="N17" s="125">
        <f t="shared" si="6"/>
        <v>0.60486111111111107</v>
      </c>
      <c r="O17" s="125">
        <f t="shared" si="6"/>
        <v>0.6465277777777777</v>
      </c>
      <c r="P17" s="125">
        <f t="shared" si="6"/>
        <v>0.68819444444444444</v>
      </c>
      <c r="Q17" s="125">
        <f t="shared" si="6"/>
        <v>0.72986111111111107</v>
      </c>
      <c r="R17" s="125">
        <f t="shared" si="6"/>
        <v>0.81319444444444444</v>
      </c>
      <c r="S17" s="125">
        <f t="shared" si="6"/>
        <v>0.93819444444444444</v>
      </c>
      <c r="T17" s="119"/>
      <c r="U17" s="125">
        <f t="shared" si="7"/>
        <v>0.35486111111111107</v>
      </c>
      <c r="V17" s="125">
        <f t="shared" si="7"/>
        <v>0.5215277777777777</v>
      </c>
      <c r="W17" s="125">
        <f t="shared" si="7"/>
        <v>0.68819444444444444</v>
      </c>
      <c r="X17" s="125">
        <f t="shared" si="7"/>
        <v>0.85486111111111107</v>
      </c>
      <c r="AA17" s="69"/>
      <c r="AB17" s="60"/>
      <c r="AD17" s="69"/>
      <c r="AE17" s="6"/>
      <c r="AF17" s="6"/>
    </row>
    <row r="18" spans="1:32" x14ac:dyDescent="0.2">
      <c r="A18" s="57">
        <v>8.1999999999999993</v>
      </c>
      <c r="B18" s="57">
        <v>8.1999999999999993</v>
      </c>
      <c r="C18" s="57">
        <v>8.1999999999999993</v>
      </c>
      <c r="D18" s="3">
        <v>11</v>
      </c>
      <c r="E18" s="109" t="s">
        <v>521</v>
      </c>
      <c r="F18" s="322"/>
      <c r="G18" s="125">
        <f t="shared" ref="G18:S18" si="8">G17+"0:1"</f>
        <v>0.23055555555555551</v>
      </c>
      <c r="H18" s="125">
        <f t="shared" si="8"/>
        <v>0.28263888888888883</v>
      </c>
      <c r="I18" s="125">
        <f t="shared" si="8"/>
        <v>0.29513888888888884</v>
      </c>
      <c r="J18" s="125">
        <f t="shared" si="8"/>
        <v>0.35555555555555551</v>
      </c>
      <c r="K18" s="125">
        <f t="shared" si="8"/>
        <v>0.43888888888888883</v>
      </c>
      <c r="L18" s="125">
        <f t="shared" si="8"/>
        <v>0.52222222222222214</v>
      </c>
      <c r="M18" s="125">
        <f t="shared" si="8"/>
        <v>0.56388888888888888</v>
      </c>
      <c r="N18" s="125">
        <f t="shared" si="8"/>
        <v>0.60555555555555551</v>
      </c>
      <c r="O18" s="125">
        <f t="shared" si="8"/>
        <v>0.64722222222222214</v>
      </c>
      <c r="P18" s="125">
        <f t="shared" si="8"/>
        <v>0.68888888888888888</v>
      </c>
      <c r="Q18" s="125">
        <f t="shared" si="8"/>
        <v>0.73055555555555551</v>
      </c>
      <c r="R18" s="125">
        <f t="shared" si="8"/>
        <v>0.81388888888888888</v>
      </c>
      <c r="S18" s="125">
        <f t="shared" si="8"/>
        <v>0.93888888888888888</v>
      </c>
      <c r="T18" s="119"/>
      <c r="U18" s="125">
        <f>U17+"0:1"</f>
        <v>0.35555555555555551</v>
      </c>
      <c r="V18" s="125">
        <f>V17+"0:1"</f>
        <v>0.52222222222222214</v>
      </c>
      <c r="W18" s="125">
        <f>W17+"0:1"</f>
        <v>0.68888888888888888</v>
      </c>
      <c r="X18" s="125">
        <f>X17+"0:1"</f>
        <v>0.85555555555555551</v>
      </c>
      <c r="AA18" s="69"/>
      <c r="AB18" s="60"/>
      <c r="AD18" s="69"/>
      <c r="AE18" s="6"/>
      <c r="AF18" s="6"/>
    </row>
    <row r="19" spans="1:32" x14ac:dyDescent="0.2">
      <c r="A19" s="57" t="s">
        <v>25</v>
      </c>
      <c r="B19" s="40">
        <v>10.199999999999999</v>
      </c>
      <c r="C19" s="57" t="s">
        <v>25</v>
      </c>
      <c r="D19" s="3">
        <v>12</v>
      </c>
      <c r="E19" s="109" t="s">
        <v>522</v>
      </c>
      <c r="F19" s="322"/>
      <c r="G19" s="125" t="s">
        <v>25</v>
      </c>
      <c r="H19" s="125" t="s">
        <v>25</v>
      </c>
      <c r="I19" s="125">
        <f>I18+"0:3"</f>
        <v>0.29722222222222217</v>
      </c>
      <c r="J19" s="125" t="s">
        <v>25</v>
      </c>
      <c r="K19" s="125" t="s">
        <v>25</v>
      </c>
      <c r="L19" s="125" t="s">
        <v>25</v>
      </c>
      <c r="M19" s="125">
        <f>M18+"0:3"</f>
        <v>0.56597222222222221</v>
      </c>
      <c r="N19" s="125" t="s">
        <v>25</v>
      </c>
      <c r="O19" s="125">
        <f>O18+"0:3"</f>
        <v>0.64930555555555547</v>
      </c>
      <c r="P19" s="125" t="s">
        <v>25</v>
      </c>
      <c r="Q19" s="125" t="s">
        <v>25</v>
      </c>
      <c r="R19" s="125" t="s">
        <v>25</v>
      </c>
      <c r="S19" s="125" t="s">
        <v>25</v>
      </c>
      <c r="T19" s="119"/>
      <c r="U19" s="125" t="s">
        <v>25</v>
      </c>
      <c r="V19" s="125" t="s">
        <v>25</v>
      </c>
      <c r="W19" s="125" t="s">
        <v>25</v>
      </c>
      <c r="X19" s="125" t="s">
        <v>25</v>
      </c>
      <c r="AA19" s="69"/>
      <c r="AB19" s="60"/>
      <c r="AD19" s="69"/>
      <c r="AE19" s="6"/>
      <c r="AF19" s="6"/>
    </row>
    <row r="20" spans="1:32" x14ac:dyDescent="0.2">
      <c r="A20" s="57">
        <v>9.5</v>
      </c>
      <c r="B20" s="40">
        <v>13.5</v>
      </c>
      <c r="C20" s="57">
        <v>9.5</v>
      </c>
      <c r="D20" s="3">
        <v>13</v>
      </c>
      <c r="E20" s="109" t="s">
        <v>523</v>
      </c>
      <c r="F20" s="322"/>
      <c r="G20" s="125">
        <f>G18+"0:2"</f>
        <v>0.2319444444444444</v>
      </c>
      <c r="H20" s="125">
        <f>H18+"0:2"</f>
        <v>0.28402777777777771</v>
      </c>
      <c r="I20" s="125"/>
      <c r="J20" s="125">
        <f>J18+"0:2"</f>
        <v>0.3569444444444444</v>
      </c>
      <c r="K20" s="125">
        <f>K18+"0:2"</f>
        <v>0.44027777777777771</v>
      </c>
      <c r="L20" s="125">
        <f>L18+"0:2"</f>
        <v>0.52361111111111103</v>
      </c>
      <c r="M20" s="125">
        <f>M19+"0:4"</f>
        <v>0.56874999999999998</v>
      </c>
      <c r="N20" s="125">
        <f>N18+"0:2"</f>
        <v>0.6069444444444444</v>
      </c>
      <c r="O20" s="125">
        <f>O19+"0:4"</f>
        <v>0.65208333333333324</v>
      </c>
      <c r="P20" s="125">
        <f>P18+"0:2"</f>
        <v>0.69027777777777777</v>
      </c>
      <c r="Q20" s="125">
        <f>Q18+"0:2"</f>
        <v>0.7319444444444444</v>
      </c>
      <c r="R20" s="125">
        <f>R18+"0:2"</f>
        <v>0.81527777777777777</v>
      </c>
      <c r="S20" s="125">
        <f>S18+"0:2"</f>
        <v>0.94027777777777777</v>
      </c>
      <c r="T20" s="119"/>
      <c r="U20" s="125">
        <f>U18+"0:2"</f>
        <v>0.3569444444444444</v>
      </c>
      <c r="V20" s="125">
        <f>V18+"0:2"</f>
        <v>0.52361111111111103</v>
      </c>
      <c r="W20" s="125">
        <f>W18+"0:2"</f>
        <v>0.69027777777777777</v>
      </c>
      <c r="X20" s="125">
        <f>X18+"0:2"</f>
        <v>0.8569444444444444</v>
      </c>
      <c r="AA20" s="69"/>
      <c r="AB20" s="60"/>
      <c r="AD20" s="69"/>
      <c r="AE20" s="6"/>
      <c r="AF20" s="6"/>
    </row>
    <row r="21" spans="1:32" x14ac:dyDescent="0.2">
      <c r="A21" s="57">
        <v>9.7999999999999989</v>
      </c>
      <c r="B21" s="57">
        <v>13.799999999999999</v>
      </c>
      <c r="C21" s="57">
        <v>9.7999999999999989</v>
      </c>
      <c r="D21" s="3">
        <v>14</v>
      </c>
      <c r="E21" s="114" t="s">
        <v>524</v>
      </c>
      <c r="F21" s="324"/>
      <c r="G21" s="125">
        <f>G20+"0:1"</f>
        <v>0.23263888888888884</v>
      </c>
      <c r="H21" s="125">
        <f>H20+"0:1"</f>
        <v>0.28472222222222215</v>
      </c>
      <c r="I21" s="125"/>
      <c r="J21" s="125">
        <f t="shared" ref="J21:S21" si="9">J20+"0:1"</f>
        <v>0.35763888888888884</v>
      </c>
      <c r="K21" s="125">
        <f t="shared" si="9"/>
        <v>0.44097222222222215</v>
      </c>
      <c r="L21" s="125">
        <f t="shared" si="9"/>
        <v>0.52430555555555547</v>
      </c>
      <c r="M21" s="125">
        <f t="shared" si="9"/>
        <v>0.56944444444444442</v>
      </c>
      <c r="N21" s="125">
        <f t="shared" si="9"/>
        <v>0.60763888888888884</v>
      </c>
      <c r="O21" s="125">
        <f t="shared" si="9"/>
        <v>0.65277777777777768</v>
      </c>
      <c r="P21" s="125">
        <f t="shared" si="9"/>
        <v>0.69097222222222221</v>
      </c>
      <c r="Q21" s="125">
        <f t="shared" si="9"/>
        <v>0.73263888888888884</v>
      </c>
      <c r="R21" s="125">
        <f t="shared" si="9"/>
        <v>0.81597222222222221</v>
      </c>
      <c r="S21" s="125">
        <f t="shared" si="9"/>
        <v>0.94097222222222221</v>
      </c>
      <c r="T21" s="119"/>
      <c r="U21" s="125">
        <f>U20+"0:1"</f>
        <v>0.35763888888888884</v>
      </c>
      <c r="V21" s="125">
        <f>V20+"0:1"</f>
        <v>0.52430555555555547</v>
      </c>
      <c r="W21" s="125">
        <f>W20+"0:1"</f>
        <v>0.69097222222222221</v>
      </c>
      <c r="X21" s="125">
        <f>X20+"0:1"</f>
        <v>0.85763888888888884</v>
      </c>
      <c r="AA21" s="69"/>
      <c r="AB21" s="60"/>
      <c r="AD21" s="69"/>
      <c r="AE21" s="6"/>
      <c r="AF21" s="6"/>
    </row>
    <row r="22" spans="1:32" x14ac:dyDescent="0.2">
      <c r="A22" s="57">
        <v>11.299999999999999</v>
      </c>
      <c r="B22" s="57">
        <v>15.299999999999999</v>
      </c>
      <c r="C22" s="57">
        <v>11.299999999999999</v>
      </c>
      <c r="D22" s="3">
        <v>15</v>
      </c>
      <c r="E22" s="109" t="s">
        <v>525</v>
      </c>
      <c r="F22" s="322"/>
      <c r="G22" s="125">
        <f>G21+"0:2"</f>
        <v>0.23402777777777772</v>
      </c>
      <c r="H22" s="125">
        <f>H21+"0:2"</f>
        <v>0.28611111111111104</v>
      </c>
      <c r="I22" s="125"/>
      <c r="J22" s="125">
        <f t="shared" ref="J22:S22" si="10">J21+"0:2"</f>
        <v>0.35902777777777772</v>
      </c>
      <c r="K22" s="125">
        <f t="shared" si="10"/>
        <v>0.44236111111111104</v>
      </c>
      <c r="L22" s="125">
        <f t="shared" si="10"/>
        <v>0.52569444444444435</v>
      </c>
      <c r="M22" s="125">
        <f t="shared" si="10"/>
        <v>0.5708333333333333</v>
      </c>
      <c r="N22" s="125">
        <f t="shared" si="10"/>
        <v>0.60902777777777772</v>
      </c>
      <c r="O22" s="125">
        <f t="shared" si="10"/>
        <v>0.65416666666666656</v>
      </c>
      <c r="P22" s="125">
        <f t="shared" si="10"/>
        <v>0.69236111111111109</v>
      </c>
      <c r="Q22" s="125">
        <f t="shared" si="10"/>
        <v>0.73402777777777772</v>
      </c>
      <c r="R22" s="125">
        <f t="shared" si="10"/>
        <v>0.81736111111111109</v>
      </c>
      <c r="S22" s="125">
        <f t="shared" si="10"/>
        <v>0.94236111111111109</v>
      </c>
      <c r="T22" s="119"/>
      <c r="U22" s="125">
        <f>U21+"0:2"</f>
        <v>0.35902777777777772</v>
      </c>
      <c r="V22" s="125">
        <f>V21+"0:2"</f>
        <v>0.52569444444444435</v>
      </c>
      <c r="W22" s="125">
        <f>W21+"0:2"</f>
        <v>0.69236111111111109</v>
      </c>
      <c r="X22" s="125">
        <f>X21+"0:2"</f>
        <v>0.85902777777777772</v>
      </c>
      <c r="AA22" s="69"/>
      <c r="AB22" s="60"/>
      <c r="AD22" s="69"/>
      <c r="AE22" s="6"/>
      <c r="AF22" s="6"/>
    </row>
    <row r="23" spans="1:32" x14ac:dyDescent="0.2">
      <c r="A23" s="57">
        <v>12.1</v>
      </c>
      <c r="B23" s="57">
        <v>16.100000000000001</v>
      </c>
      <c r="C23" s="57">
        <v>12.1</v>
      </c>
      <c r="D23" s="3">
        <v>16</v>
      </c>
      <c r="E23" s="109" t="s">
        <v>526</v>
      </c>
      <c r="F23" s="322"/>
      <c r="G23" s="125">
        <f>G22+"0:1"</f>
        <v>0.23472222222222217</v>
      </c>
      <c r="H23" s="125">
        <f>H22+"0:1"</f>
        <v>0.28680555555555548</v>
      </c>
      <c r="I23" s="125"/>
      <c r="J23" s="125">
        <f t="shared" ref="J23:S23" si="11">J22+"0:1"</f>
        <v>0.35972222222222217</v>
      </c>
      <c r="K23" s="125">
        <f t="shared" si="11"/>
        <v>0.44305555555555548</v>
      </c>
      <c r="L23" s="125">
        <f t="shared" si="11"/>
        <v>0.5263888888888888</v>
      </c>
      <c r="M23" s="125">
        <f t="shared" si="11"/>
        <v>0.57152777777777775</v>
      </c>
      <c r="N23" s="125">
        <f t="shared" si="11"/>
        <v>0.60972222222222217</v>
      </c>
      <c r="O23" s="125">
        <f t="shared" si="11"/>
        <v>0.65486111111111101</v>
      </c>
      <c r="P23" s="125">
        <f t="shared" si="11"/>
        <v>0.69305555555555554</v>
      </c>
      <c r="Q23" s="125">
        <f t="shared" si="11"/>
        <v>0.73472222222222217</v>
      </c>
      <c r="R23" s="125">
        <f t="shared" si="11"/>
        <v>0.81805555555555554</v>
      </c>
      <c r="S23" s="125">
        <f t="shared" si="11"/>
        <v>0.94305555555555554</v>
      </c>
      <c r="T23" s="119"/>
      <c r="U23" s="125">
        <f>U22+"0:1"</f>
        <v>0.35972222222222217</v>
      </c>
      <c r="V23" s="125">
        <f>V22+"0:1"</f>
        <v>0.5263888888888888</v>
      </c>
      <c r="W23" s="125">
        <f>W22+"0:1"</f>
        <v>0.69305555555555554</v>
      </c>
      <c r="X23" s="125">
        <f>X22+"0:1"</f>
        <v>0.85972222222222217</v>
      </c>
      <c r="AA23" s="69"/>
      <c r="AB23" s="60"/>
      <c r="AD23" s="69"/>
      <c r="AE23" s="6"/>
      <c r="AF23" s="6"/>
    </row>
    <row r="24" spans="1:32" x14ac:dyDescent="0.2">
      <c r="A24" s="57">
        <v>12.9</v>
      </c>
      <c r="B24" s="57">
        <v>16.899999999999999</v>
      </c>
      <c r="C24" s="57">
        <v>12.9</v>
      </c>
      <c r="D24" s="3">
        <v>17</v>
      </c>
      <c r="E24" s="109" t="s">
        <v>527</v>
      </c>
      <c r="F24" s="322"/>
      <c r="G24" s="125">
        <f>G23+"0:2"</f>
        <v>0.23611111111111105</v>
      </c>
      <c r="H24" s="125">
        <f>H23+"0:2"</f>
        <v>0.28819444444444436</v>
      </c>
      <c r="I24" s="125"/>
      <c r="J24" s="125">
        <f t="shared" ref="J24:S24" si="12">J23+"0:2"</f>
        <v>0.36111111111111105</v>
      </c>
      <c r="K24" s="125">
        <f t="shared" si="12"/>
        <v>0.44444444444444436</v>
      </c>
      <c r="L24" s="125">
        <f t="shared" si="12"/>
        <v>0.52777777777777768</v>
      </c>
      <c r="M24" s="125">
        <f t="shared" si="12"/>
        <v>0.57291666666666663</v>
      </c>
      <c r="N24" s="125">
        <f t="shared" si="12"/>
        <v>0.61111111111111105</v>
      </c>
      <c r="O24" s="125">
        <f t="shared" si="12"/>
        <v>0.65624999999999989</v>
      </c>
      <c r="P24" s="125">
        <f t="shared" si="12"/>
        <v>0.69444444444444442</v>
      </c>
      <c r="Q24" s="125">
        <f t="shared" si="12"/>
        <v>0.73611111111111105</v>
      </c>
      <c r="R24" s="125">
        <f t="shared" si="12"/>
        <v>0.81944444444444442</v>
      </c>
      <c r="S24" s="125">
        <f t="shared" si="12"/>
        <v>0.94444444444444442</v>
      </c>
      <c r="T24" s="119"/>
      <c r="U24" s="125">
        <f>U23+"0:2"</f>
        <v>0.36111111111111105</v>
      </c>
      <c r="V24" s="125">
        <f>V23+"0:2"</f>
        <v>0.52777777777777768</v>
      </c>
      <c r="W24" s="125">
        <f>W23+"0:2"</f>
        <v>0.69444444444444442</v>
      </c>
      <c r="X24" s="125">
        <f>X23+"0:2"</f>
        <v>0.86111111111111105</v>
      </c>
      <c r="AA24" s="69"/>
      <c r="AB24" s="60"/>
      <c r="AD24" s="69"/>
      <c r="AE24" s="6"/>
      <c r="AF24" s="6"/>
    </row>
    <row r="25" spans="1:32" x14ac:dyDescent="0.2">
      <c r="A25" s="57">
        <v>13.7</v>
      </c>
      <c r="B25" s="57">
        <v>17.7</v>
      </c>
      <c r="C25" s="57">
        <v>13.7</v>
      </c>
      <c r="D25" s="3">
        <v>18</v>
      </c>
      <c r="E25" s="109" t="s">
        <v>528</v>
      </c>
      <c r="F25" s="322"/>
      <c r="G25" s="125">
        <f>G24+"0:1"</f>
        <v>0.23680555555555549</v>
      </c>
      <c r="H25" s="125">
        <f>H24+"0:1"</f>
        <v>0.28888888888888881</v>
      </c>
      <c r="I25" s="125"/>
      <c r="J25" s="125">
        <f t="shared" ref="J25:S25" si="13">J24+"0:1"</f>
        <v>0.36180555555555549</v>
      </c>
      <c r="K25" s="125">
        <f t="shared" si="13"/>
        <v>0.44513888888888881</v>
      </c>
      <c r="L25" s="125">
        <f t="shared" si="13"/>
        <v>0.52847222222222212</v>
      </c>
      <c r="M25" s="125">
        <f t="shared" si="13"/>
        <v>0.57361111111111107</v>
      </c>
      <c r="N25" s="125">
        <f t="shared" si="13"/>
        <v>0.61180555555555549</v>
      </c>
      <c r="O25" s="125">
        <f t="shared" si="13"/>
        <v>0.65694444444444433</v>
      </c>
      <c r="P25" s="125">
        <f t="shared" si="13"/>
        <v>0.69513888888888886</v>
      </c>
      <c r="Q25" s="125">
        <f t="shared" si="13"/>
        <v>0.73680555555555549</v>
      </c>
      <c r="R25" s="125">
        <f t="shared" si="13"/>
        <v>0.82013888888888886</v>
      </c>
      <c r="S25" s="125">
        <f t="shared" si="13"/>
        <v>0.94513888888888886</v>
      </c>
      <c r="T25" s="119"/>
      <c r="U25" s="125">
        <f>U24+"0:1"</f>
        <v>0.36180555555555549</v>
      </c>
      <c r="V25" s="125">
        <f>V24+"0:1"</f>
        <v>0.52847222222222212</v>
      </c>
      <c r="W25" s="125">
        <f>W24+"0:1"</f>
        <v>0.69513888888888886</v>
      </c>
      <c r="X25" s="125">
        <f>X24+"0:1"</f>
        <v>0.86180555555555549</v>
      </c>
      <c r="AA25" s="69"/>
      <c r="AB25" s="60"/>
      <c r="AD25" s="69"/>
      <c r="AE25" s="6"/>
      <c r="AF25" s="6"/>
    </row>
    <row r="26" spans="1:32" x14ac:dyDescent="0.2">
      <c r="A26" s="57">
        <v>14.6</v>
      </c>
      <c r="B26" s="57">
        <v>18.600000000000001</v>
      </c>
      <c r="C26" s="57">
        <v>14.6</v>
      </c>
      <c r="D26" s="3">
        <v>19</v>
      </c>
      <c r="E26" s="109" t="s">
        <v>529</v>
      </c>
      <c r="F26" s="322"/>
      <c r="G26" s="125">
        <f t="shared" ref="G26:H29" si="14">G25+"0:2"</f>
        <v>0.23819444444444438</v>
      </c>
      <c r="H26" s="125">
        <f t="shared" si="14"/>
        <v>0.29027777777777769</v>
      </c>
      <c r="I26" s="125"/>
      <c r="J26" s="125">
        <f t="shared" ref="J26:S29" si="15">J25+"0:2"</f>
        <v>0.36319444444444438</v>
      </c>
      <c r="K26" s="125">
        <f t="shared" si="15"/>
        <v>0.44652777777777769</v>
      </c>
      <c r="L26" s="125">
        <f t="shared" si="15"/>
        <v>0.52986111111111101</v>
      </c>
      <c r="M26" s="125">
        <f t="shared" si="15"/>
        <v>0.57499999999999996</v>
      </c>
      <c r="N26" s="125">
        <f t="shared" si="15"/>
        <v>0.61319444444444438</v>
      </c>
      <c r="O26" s="125">
        <f t="shared" si="15"/>
        <v>0.65833333333333321</v>
      </c>
      <c r="P26" s="125">
        <f t="shared" si="15"/>
        <v>0.69652777777777775</v>
      </c>
      <c r="Q26" s="125">
        <f t="shared" si="15"/>
        <v>0.73819444444444438</v>
      </c>
      <c r="R26" s="125">
        <f t="shared" si="15"/>
        <v>0.82152777777777775</v>
      </c>
      <c r="S26" s="125">
        <f t="shared" si="15"/>
        <v>0.94652777777777775</v>
      </c>
      <c r="T26" s="119"/>
      <c r="U26" s="125">
        <f t="shared" ref="U26:X29" si="16">U25+"0:2"</f>
        <v>0.36319444444444438</v>
      </c>
      <c r="V26" s="125">
        <f t="shared" si="16"/>
        <v>0.52986111111111101</v>
      </c>
      <c r="W26" s="125">
        <f t="shared" si="16"/>
        <v>0.69652777777777775</v>
      </c>
      <c r="X26" s="125">
        <f t="shared" si="16"/>
        <v>0.86319444444444438</v>
      </c>
      <c r="AA26" s="69"/>
      <c r="AB26" s="60"/>
      <c r="AD26" s="69"/>
      <c r="AE26" s="6"/>
      <c r="AF26" s="6"/>
    </row>
    <row r="27" spans="1:32" x14ac:dyDescent="0.2">
      <c r="A27" s="57">
        <v>15.9</v>
      </c>
      <c r="B27" s="57">
        <v>19.899999999999999</v>
      </c>
      <c r="C27" s="57">
        <v>15.9</v>
      </c>
      <c r="D27" s="3">
        <v>20</v>
      </c>
      <c r="E27" s="185" t="s">
        <v>530</v>
      </c>
      <c r="F27" s="321"/>
      <c r="G27" s="126">
        <f t="shared" si="14"/>
        <v>0.23958333333333326</v>
      </c>
      <c r="H27" s="126">
        <f t="shared" si="14"/>
        <v>0.29166666666666657</v>
      </c>
      <c r="I27" s="126"/>
      <c r="J27" s="126">
        <f t="shared" si="15"/>
        <v>0.36458333333333326</v>
      </c>
      <c r="K27" s="126">
        <f t="shared" si="15"/>
        <v>0.44791666666666657</v>
      </c>
      <c r="L27" s="126">
        <f t="shared" si="15"/>
        <v>0.53124999999999989</v>
      </c>
      <c r="M27" s="126">
        <f t="shared" si="15"/>
        <v>0.57638888888888884</v>
      </c>
      <c r="N27" s="126">
        <f t="shared" si="15"/>
        <v>0.61458333333333326</v>
      </c>
      <c r="O27" s="126">
        <f t="shared" si="15"/>
        <v>0.6597222222222221</v>
      </c>
      <c r="P27" s="126">
        <f t="shared" si="15"/>
        <v>0.69791666666666663</v>
      </c>
      <c r="Q27" s="126">
        <f t="shared" si="15"/>
        <v>0.73958333333333326</v>
      </c>
      <c r="R27" s="126">
        <f t="shared" si="15"/>
        <v>0.82291666666666663</v>
      </c>
      <c r="S27" s="126">
        <f t="shared" si="15"/>
        <v>0.94791666666666663</v>
      </c>
      <c r="T27" s="119"/>
      <c r="U27" s="126">
        <f t="shared" si="16"/>
        <v>0.36458333333333326</v>
      </c>
      <c r="V27" s="126">
        <f t="shared" si="16"/>
        <v>0.53124999999999989</v>
      </c>
      <c r="W27" s="126">
        <f t="shared" si="16"/>
        <v>0.69791666666666663</v>
      </c>
      <c r="X27" s="126">
        <f t="shared" si="16"/>
        <v>0.86458333333333326</v>
      </c>
      <c r="AA27" s="69"/>
      <c r="AB27" s="60"/>
      <c r="AD27" s="69"/>
      <c r="AE27" s="6"/>
      <c r="AF27" s="6"/>
    </row>
    <row r="28" spans="1:32" x14ac:dyDescent="0.2">
      <c r="A28" s="57"/>
      <c r="B28" s="57"/>
      <c r="C28" s="57"/>
      <c r="D28" s="40"/>
      <c r="E28" s="44" t="s">
        <v>530</v>
      </c>
      <c r="F28" s="20">
        <v>0.19930555555555554</v>
      </c>
      <c r="G28" s="20">
        <f t="shared" si="14"/>
        <v>0.24097222222222214</v>
      </c>
      <c r="H28" s="20">
        <f t="shared" si="14"/>
        <v>0.29305555555555546</v>
      </c>
      <c r="I28" s="20"/>
      <c r="J28" s="20">
        <f t="shared" si="15"/>
        <v>0.36597222222222214</v>
      </c>
      <c r="K28" s="20">
        <f t="shared" si="15"/>
        <v>0.44930555555555546</v>
      </c>
      <c r="L28" s="20">
        <f t="shared" si="15"/>
        <v>0.53263888888888877</v>
      </c>
      <c r="M28" s="20">
        <f t="shared" si="15"/>
        <v>0.57777777777777772</v>
      </c>
      <c r="N28" s="20">
        <f t="shared" si="15"/>
        <v>0.61597222222222214</v>
      </c>
      <c r="O28" s="20">
        <f t="shared" si="15"/>
        <v>0.66111111111111098</v>
      </c>
      <c r="P28" s="20">
        <f t="shared" si="15"/>
        <v>0.69930555555555551</v>
      </c>
      <c r="Q28" s="20">
        <f t="shared" si="15"/>
        <v>0.74097222222222214</v>
      </c>
      <c r="R28" s="20">
        <f t="shared" si="15"/>
        <v>0.82430555555555551</v>
      </c>
      <c r="S28" s="20">
        <f t="shared" si="15"/>
        <v>0.94930555555555551</v>
      </c>
      <c r="T28" s="119"/>
      <c r="U28" s="20">
        <f t="shared" si="16"/>
        <v>0.36597222222222214</v>
      </c>
      <c r="V28" s="20">
        <f t="shared" si="16"/>
        <v>0.53263888888888877</v>
      </c>
      <c r="W28" s="20">
        <f t="shared" si="16"/>
        <v>0.69930555555555551</v>
      </c>
      <c r="X28" s="20">
        <f t="shared" si="16"/>
        <v>0.86597222222222214</v>
      </c>
      <c r="Y28" s="1"/>
      <c r="Z28" s="6"/>
      <c r="AA28" s="2"/>
      <c r="AB28" s="326"/>
      <c r="AC28" s="6"/>
      <c r="AD28" s="6"/>
      <c r="AE28" s="6"/>
      <c r="AF28" s="6"/>
    </row>
    <row r="29" spans="1:32" x14ac:dyDescent="0.2">
      <c r="A29" s="57">
        <v>16.7</v>
      </c>
      <c r="B29" s="57">
        <v>20.7</v>
      </c>
      <c r="C29" s="57">
        <v>16.7</v>
      </c>
      <c r="D29" s="40">
        <v>21</v>
      </c>
      <c r="E29" s="24" t="s">
        <v>531</v>
      </c>
      <c r="F29" s="125">
        <f>F28+"0:2"</f>
        <v>0.20069444444444443</v>
      </c>
      <c r="G29" s="125">
        <f t="shared" si="14"/>
        <v>0.24236111111111103</v>
      </c>
      <c r="H29" s="125">
        <f t="shared" si="14"/>
        <v>0.29444444444444434</v>
      </c>
      <c r="I29" s="125"/>
      <c r="J29" s="125">
        <f t="shared" si="15"/>
        <v>0.36736111111111103</v>
      </c>
      <c r="K29" s="125">
        <f t="shared" si="15"/>
        <v>0.45069444444444434</v>
      </c>
      <c r="L29" s="125">
        <f t="shared" si="15"/>
        <v>0.53402777777777766</v>
      </c>
      <c r="M29" s="125">
        <f t="shared" si="15"/>
        <v>0.57916666666666661</v>
      </c>
      <c r="N29" s="125">
        <f t="shared" si="15"/>
        <v>0.61736111111111103</v>
      </c>
      <c r="O29" s="125">
        <f t="shared" si="15"/>
        <v>0.66249999999999987</v>
      </c>
      <c r="P29" s="125">
        <f t="shared" si="15"/>
        <v>0.7006944444444444</v>
      </c>
      <c r="Q29" s="125">
        <f t="shared" si="15"/>
        <v>0.74236111111111103</v>
      </c>
      <c r="R29" s="125">
        <f t="shared" si="15"/>
        <v>0.8256944444444444</v>
      </c>
      <c r="S29" s="125">
        <f t="shared" si="15"/>
        <v>0.9506944444444444</v>
      </c>
      <c r="T29" s="119"/>
      <c r="U29" s="125">
        <f t="shared" si="16"/>
        <v>0.36736111111111103</v>
      </c>
      <c r="V29" s="125">
        <f t="shared" si="16"/>
        <v>0.53402777777777766</v>
      </c>
      <c r="W29" s="125">
        <f t="shared" si="16"/>
        <v>0.7006944444444444</v>
      </c>
      <c r="X29" s="125">
        <f t="shared" si="16"/>
        <v>0.86736111111111103</v>
      </c>
      <c r="Y29" s="1"/>
      <c r="Z29" s="6"/>
      <c r="AA29" s="2"/>
      <c r="AB29" s="326"/>
      <c r="AC29" s="6"/>
      <c r="AD29" s="6"/>
      <c r="AE29" s="6"/>
      <c r="AF29" s="6"/>
    </row>
    <row r="30" spans="1:32" x14ac:dyDescent="0.2">
      <c r="A30" s="57">
        <v>17.100000000000001</v>
      </c>
      <c r="B30" s="57">
        <v>21.1</v>
      </c>
      <c r="C30" s="57">
        <v>17.100000000000001</v>
      </c>
      <c r="D30" s="40">
        <v>22</v>
      </c>
      <c r="E30" s="24" t="s">
        <v>532</v>
      </c>
      <c r="F30" s="125">
        <f>F29+"0:1"</f>
        <v>0.20138888888888887</v>
      </c>
      <c r="G30" s="125">
        <f>G29+"0:1"</f>
        <v>0.24305555555555547</v>
      </c>
      <c r="H30" s="125">
        <f>H29+"0:1"</f>
        <v>0.29513888888888878</v>
      </c>
      <c r="I30" s="125"/>
      <c r="J30" s="125">
        <f t="shared" ref="J30:S30" si="17">J29+"0:1"</f>
        <v>0.36805555555555547</v>
      </c>
      <c r="K30" s="125">
        <f t="shared" si="17"/>
        <v>0.45138888888888878</v>
      </c>
      <c r="L30" s="125">
        <f t="shared" si="17"/>
        <v>0.5347222222222221</v>
      </c>
      <c r="M30" s="125">
        <f t="shared" si="17"/>
        <v>0.57986111111111105</v>
      </c>
      <c r="N30" s="125">
        <f t="shared" si="17"/>
        <v>0.61805555555555547</v>
      </c>
      <c r="O30" s="125">
        <f t="shared" si="17"/>
        <v>0.66319444444444431</v>
      </c>
      <c r="P30" s="125">
        <f t="shared" si="17"/>
        <v>0.70138888888888884</v>
      </c>
      <c r="Q30" s="125">
        <f t="shared" si="17"/>
        <v>0.74305555555555547</v>
      </c>
      <c r="R30" s="125">
        <f t="shared" si="17"/>
        <v>0.82638888888888884</v>
      </c>
      <c r="S30" s="125">
        <f t="shared" si="17"/>
        <v>0.95138888888888884</v>
      </c>
      <c r="T30" s="119"/>
      <c r="U30" s="125">
        <f>U29+"0:1"</f>
        <v>0.36805555555555547</v>
      </c>
      <c r="V30" s="125">
        <f>V29+"0:1"</f>
        <v>0.5347222222222221</v>
      </c>
      <c r="W30" s="125">
        <f>W29+"0:1"</f>
        <v>0.70138888888888884</v>
      </c>
      <c r="X30" s="125">
        <f>X29+"0:1"</f>
        <v>0.86805555555555547</v>
      </c>
      <c r="Y30" s="1"/>
      <c r="Z30" s="6"/>
      <c r="AA30" s="2"/>
      <c r="AB30" s="326"/>
      <c r="AC30" s="6"/>
      <c r="AD30" s="6"/>
      <c r="AE30" s="6"/>
      <c r="AF30" s="6"/>
    </row>
    <row r="31" spans="1:32" x14ac:dyDescent="0.2">
      <c r="A31" s="57">
        <v>18.600000000000001</v>
      </c>
      <c r="B31" s="57">
        <v>22.6</v>
      </c>
      <c r="C31" s="57">
        <v>18.600000000000001</v>
      </c>
      <c r="D31" s="40">
        <v>23</v>
      </c>
      <c r="E31" s="328" t="s">
        <v>533</v>
      </c>
      <c r="F31" s="125">
        <f t="shared" ref="F31:H32" si="18">F30+"0:2"</f>
        <v>0.20277777777777775</v>
      </c>
      <c r="G31" s="125">
        <f t="shared" si="18"/>
        <v>0.24444444444444435</v>
      </c>
      <c r="H31" s="125">
        <f t="shared" si="18"/>
        <v>0.29652777777777767</v>
      </c>
      <c r="I31" s="125"/>
      <c r="J31" s="125">
        <f t="shared" ref="J31:S32" si="19">J30+"0:2"</f>
        <v>0.36944444444444435</v>
      </c>
      <c r="K31" s="125">
        <f t="shared" si="19"/>
        <v>0.45277777777777767</v>
      </c>
      <c r="L31" s="125">
        <f t="shared" si="19"/>
        <v>0.53611111111111098</v>
      </c>
      <c r="M31" s="125">
        <f t="shared" si="19"/>
        <v>0.58124999999999993</v>
      </c>
      <c r="N31" s="125">
        <f t="shared" si="19"/>
        <v>0.61944444444444435</v>
      </c>
      <c r="O31" s="125">
        <f t="shared" si="19"/>
        <v>0.66458333333333319</v>
      </c>
      <c r="P31" s="125">
        <f t="shared" si="19"/>
        <v>0.70277777777777772</v>
      </c>
      <c r="Q31" s="125">
        <f t="shared" si="19"/>
        <v>0.74444444444444435</v>
      </c>
      <c r="R31" s="125">
        <f t="shared" si="19"/>
        <v>0.82777777777777772</v>
      </c>
      <c r="S31" s="125">
        <f t="shared" si="19"/>
        <v>0.95277777777777772</v>
      </c>
      <c r="T31" s="119"/>
      <c r="U31" s="125">
        <f t="shared" ref="U31:X32" si="20">U30+"0:2"</f>
        <v>0.36944444444444435</v>
      </c>
      <c r="V31" s="125">
        <f t="shared" si="20"/>
        <v>0.53611111111111098</v>
      </c>
      <c r="W31" s="125">
        <f t="shared" si="20"/>
        <v>0.70277777777777772</v>
      </c>
      <c r="X31" s="125">
        <f t="shared" si="20"/>
        <v>0.86944444444444435</v>
      </c>
      <c r="Y31" s="1"/>
      <c r="Z31" s="6"/>
      <c r="AA31" s="326"/>
      <c r="AB31" s="326"/>
      <c r="AC31" s="6"/>
      <c r="AD31" s="6"/>
      <c r="AE31" s="6"/>
      <c r="AF31" s="6"/>
    </row>
    <row r="32" spans="1:32" x14ac:dyDescent="0.2">
      <c r="A32" s="57">
        <v>19.399999999999999</v>
      </c>
      <c r="B32" s="57">
        <v>23.4</v>
      </c>
      <c r="C32" s="57">
        <v>19.399999999999999</v>
      </c>
      <c r="D32" s="40">
        <v>24</v>
      </c>
      <c r="E32" s="333" t="s">
        <v>534</v>
      </c>
      <c r="F32" s="26">
        <f t="shared" si="18"/>
        <v>0.20416666666666664</v>
      </c>
      <c r="G32" s="26">
        <f t="shared" si="18"/>
        <v>0.24583333333333324</v>
      </c>
      <c r="H32" s="26">
        <f t="shared" si="18"/>
        <v>0.29791666666666655</v>
      </c>
      <c r="I32" s="26"/>
      <c r="J32" s="26">
        <f t="shared" si="19"/>
        <v>0.37083333333333324</v>
      </c>
      <c r="K32" s="26">
        <f t="shared" si="19"/>
        <v>0.45416666666666655</v>
      </c>
      <c r="L32" s="26">
        <f t="shared" si="19"/>
        <v>0.53749999999999987</v>
      </c>
      <c r="M32" s="26">
        <f t="shared" si="19"/>
        <v>0.58263888888888882</v>
      </c>
      <c r="N32" s="26">
        <f t="shared" si="19"/>
        <v>0.62083333333333324</v>
      </c>
      <c r="O32" s="26">
        <f t="shared" si="19"/>
        <v>0.66597222222222208</v>
      </c>
      <c r="P32" s="26">
        <f t="shared" si="19"/>
        <v>0.70416666666666661</v>
      </c>
      <c r="Q32" s="26">
        <f t="shared" si="19"/>
        <v>0.74583333333333324</v>
      </c>
      <c r="R32" s="26">
        <f t="shared" si="19"/>
        <v>0.82916666666666661</v>
      </c>
      <c r="S32" s="26">
        <f t="shared" si="19"/>
        <v>0.95416666666666661</v>
      </c>
      <c r="T32" s="119"/>
      <c r="U32" s="26">
        <f t="shared" si="20"/>
        <v>0.37083333333333324</v>
      </c>
      <c r="V32" s="26">
        <f t="shared" si="20"/>
        <v>0.53749999999999987</v>
      </c>
      <c r="W32" s="26">
        <f t="shared" si="20"/>
        <v>0.70416666666666661</v>
      </c>
      <c r="X32" s="26">
        <f t="shared" si="20"/>
        <v>0.87083333333333324</v>
      </c>
      <c r="Y32" s="1"/>
      <c r="Z32" s="6"/>
      <c r="AA32" s="326"/>
      <c r="AB32" s="326"/>
      <c r="AC32" s="6"/>
      <c r="AD32" s="6"/>
      <c r="AE32" s="6"/>
      <c r="AF32" s="6"/>
    </row>
    <row r="33" spans="1:32" s="50" customFormat="1" x14ac:dyDescent="0.2">
      <c r="A33" s="132"/>
      <c r="B33" s="57"/>
      <c r="C33" s="132"/>
      <c r="D33" s="40"/>
      <c r="E33" s="58" t="s">
        <v>534</v>
      </c>
      <c r="F33" s="124">
        <f>F32+"0:2"</f>
        <v>0.20555555555555552</v>
      </c>
      <c r="G33" s="124"/>
      <c r="H33" s="124">
        <f>H32+"0:2"</f>
        <v>0.29930555555555544</v>
      </c>
      <c r="I33" s="124"/>
      <c r="J33" s="124">
        <f>J32+"0:2"</f>
        <v>0.37222222222222212</v>
      </c>
      <c r="K33" s="124"/>
      <c r="L33" s="124">
        <f>L32+"0:2"</f>
        <v>0.53888888888888875</v>
      </c>
      <c r="M33" s="124"/>
      <c r="N33" s="124">
        <f>N32+"0:2"</f>
        <v>0.62222222222222212</v>
      </c>
      <c r="O33" s="124"/>
      <c r="P33" s="124">
        <f>P32+"0:2"</f>
        <v>0.70555555555555549</v>
      </c>
      <c r="Q33" s="124"/>
      <c r="R33" s="124"/>
      <c r="S33" s="124"/>
      <c r="T33" s="119"/>
      <c r="U33" s="124">
        <f t="shared" ref="U33:W35" si="21">U32+"0:2"</f>
        <v>0.37222222222222212</v>
      </c>
      <c r="V33" s="124">
        <f t="shared" si="21"/>
        <v>0.53888888888888875</v>
      </c>
      <c r="W33" s="124">
        <f t="shared" si="21"/>
        <v>0.70555555555555549</v>
      </c>
      <c r="X33" s="124"/>
      <c r="Y33" s="56"/>
      <c r="Z33" s="60"/>
      <c r="AA33" s="60"/>
      <c r="AB33" s="60"/>
      <c r="AC33" s="120"/>
    </row>
    <row r="34" spans="1:32" s="50" customFormat="1" x14ac:dyDescent="0.2">
      <c r="A34" s="309">
        <v>20.3</v>
      </c>
      <c r="B34" s="57">
        <v>24.3</v>
      </c>
      <c r="C34" s="309">
        <v>20.3</v>
      </c>
      <c r="D34" s="40">
        <v>25</v>
      </c>
      <c r="E34" s="61" t="s">
        <v>535</v>
      </c>
      <c r="F34" s="125">
        <f>F33+"0:2"</f>
        <v>0.2069444444444444</v>
      </c>
      <c r="G34" s="125"/>
      <c r="H34" s="125">
        <f>H33+"0:2"</f>
        <v>0.30069444444444432</v>
      </c>
      <c r="I34" s="125"/>
      <c r="J34" s="125">
        <f>J33+"0:2"</f>
        <v>0.37361111111111101</v>
      </c>
      <c r="K34" s="125"/>
      <c r="L34" s="125">
        <f>L33+"0:2"</f>
        <v>0.54027777777777763</v>
      </c>
      <c r="M34" s="125"/>
      <c r="N34" s="125">
        <f>N33+"0:2"</f>
        <v>0.62361111111111101</v>
      </c>
      <c r="O34" s="125"/>
      <c r="P34" s="125">
        <f>P33+"0:2"</f>
        <v>0.70694444444444438</v>
      </c>
      <c r="Q34" s="125"/>
      <c r="R34" s="125"/>
      <c r="S34" s="125"/>
      <c r="T34" s="119"/>
      <c r="U34" s="125">
        <f t="shared" si="21"/>
        <v>0.37361111111111101</v>
      </c>
      <c r="V34" s="125">
        <f t="shared" si="21"/>
        <v>0.54027777777777763</v>
      </c>
      <c r="W34" s="125">
        <f t="shared" si="21"/>
        <v>0.70694444444444438</v>
      </c>
      <c r="X34" s="125"/>
      <c r="Y34" s="56"/>
      <c r="Z34" s="60"/>
      <c r="AA34" s="60"/>
      <c r="AB34" s="60"/>
      <c r="AC34" s="120"/>
    </row>
    <row r="35" spans="1:32" s="50" customFormat="1" x14ac:dyDescent="0.2">
      <c r="A35" s="309">
        <v>22.099999999999998</v>
      </c>
      <c r="B35" s="57">
        <v>26.099999999999998</v>
      </c>
      <c r="C35" s="309">
        <v>22.099999999999998</v>
      </c>
      <c r="D35" s="40">
        <v>26</v>
      </c>
      <c r="E35" s="61" t="s">
        <v>536</v>
      </c>
      <c r="F35" s="125">
        <f>F34+"0:2"</f>
        <v>0.20833333333333329</v>
      </c>
      <c r="G35" s="125"/>
      <c r="H35" s="125">
        <f>H34+"0:2"</f>
        <v>0.3020833333333332</v>
      </c>
      <c r="I35" s="125"/>
      <c r="J35" s="125">
        <f>J34+"0:2"</f>
        <v>0.37499999999999989</v>
      </c>
      <c r="K35" s="125"/>
      <c r="L35" s="125">
        <f>L34+"0:2"</f>
        <v>0.54166666666666652</v>
      </c>
      <c r="M35" s="125"/>
      <c r="N35" s="125">
        <f>N34+"0:2"</f>
        <v>0.62499999999999989</v>
      </c>
      <c r="O35" s="125"/>
      <c r="P35" s="125">
        <f>P34+"0:2"</f>
        <v>0.70833333333333326</v>
      </c>
      <c r="Q35" s="125"/>
      <c r="R35" s="125"/>
      <c r="S35" s="125"/>
      <c r="T35" s="119"/>
      <c r="U35" s="125">
        <f t="shared" si="21"/>
        <v>0.37499999999999989</v>
      </c>
      <c r="V35" s="125">
        <f t="shared" si="21"/>
        <v>0.54166666666666652</v>
      </c>
      <c r="W35" s="125">
        <f t="shared" si="21"/>
        <v>0.70833333333333326</v>
      </c>
      <c r="X35" s="125"/>
      <c r="Y35" s="56"/>
      <c r="Z35" s="60"/>
      <c r="AA35" s="60"/>
      <c r="AB35" s="60"/>
      <c r="AC35" s="120"/>
    </row>
    <row r="36" spans="1:32" x14ac:dyDescent="0.2">
      <c r="A36" s="309">
        <v>22.599999999999998</v>
      </c>
      <c r="B36" s="57">
        <v>26.599999999999998</v>
      </c>
      <c r="C36" s="309">
        <v>22.599999999999998</v>
      </c>
      <c r="D36" s="40">
        <v>27</v>
      </c>
      <c r="E36" s="61" t="s">
        <v>537</v>
      </c>
      <c r="F36" s="125">
        <f>F35+"0:1"</f>
        <v>0.20902777777777773</v>
      </c>
      <c r="G36" s="125"/>
      <c r="H36" s="125">
        <f>H35+"0:1"</f>
        <v>0.30277777777777765</v>
      </c>
      <c r="I36" s="125"/>
      <c r="J36" s="125">
        <f>J35+"0:1"</f>
        <v>0.37569444444444433</v>
      </c>
      <c r="K36" s="125"/>
      <c r="L36" s="125">
        <f>L35+"0:1"</f>
        <v>0.54236111111111096</v>
      </c>
      <c r="M36" s="62"/>
      <c r="N36" s="125">
        <f>N35+"0:1"</f>
        <v>0.62569444444444433</v>
      </c>
      <c r="O36" s="125"/>
      <c r="P36" s="125">
        <f>P35+"0:1"</f>
        <v>0.7090277777777777</v>
      </c>
      <c r="Q36" s="62"/>
      <c r="R36" s="62"/>
      <c r="S36" s="62"/>
      <c r="T36" s="119"/>
      <c r="U36" s="125">
        <f>U35+"0:1"</f>
        <v>0.37569444444444433</v>
      </c>
      <c r="V36" s="125">
        <f>V35+"0:1"</f>
        <v>0.54236111111111096</v>
      </c>
      <c r="W36" s="125">
        <f>W35+"0:1"</f>
        <v>0.7090277777777777</v>
      </c>
      <c r="X36" s="125"/>
      <c r="Y36" s="56"/>
      <c r="Z36" s="60"/>
      <c r="AA36" s="60"/>
      <c r="AB36" s="60"/>
      <c r="AD36" s="6"/>
      <c r="AE36" s="6"/>
      <c r="AF36" s="6"/>
    </row>
    <row r="37" spans="1:32" x14ac:dyDescent="0.2">
      <c r="A37" s="309">
        <v>23.4</v>
      </c>
      <c r="B37" s="57">
        <v>27.4</v>
      </c>
      <c r="C37" s="309">
        <v>23.4</v>
      </c>
      <c r="D37" s="40">
        <v>28</v>
      </c>
      <c r="E37" s="109" t="s">
        <v>538</v>
      </c>
      <c r="F37" s="125">
        <f>F36+"0:2"</f>
        <v>0.21041666666666661</v>
      </c>
      <c r="G37" s="125"/>
      <c r="H37" s="125">
        <f>H36+"0:2"</f>
        <v>0.30416666666666653</v>
      </c>
      <c r="I37" s="125"/>
      <c r="J37" s="125">
        <f>J36+"0:2"</f>
        <v>0.37708333333333321</v>
      </c>
      <c r="K37" s="125"/>
      <c r="L37" s="125">
        <f>L36+"0:2"</f>
        <v>0.54374999999999984</v>
      </c>
      <c r="M37" s="62"/>
      <c r="N37" s="125">
        <f>N36+"0:2"</f>
        <v>0.62708333333333321</v>
      </c>
      <c r="O37" s="125"/>
      <c r="P37" s="125">
        <f>P36+"0:2"</f>
        <v>0.71041666666666659</v>
      </c>
      <c r="Q37" s="62"/>
      <c r="R37" s="62"/>
      <c r="S37" s="62"/>
      <c r="T37" s="119"/>
      <c r="U37" s="125">
        <f t="shared" ref="U37:W40" si="22">U36+"0:2"</f>
        <v>0.37708333333333321</v>
      </c>
      <c r="V37" s="125">
        <f t="shared" si="22"/>
        <v>0.54374999999999984</v>
      </c>
      <c r="W37" s="125">
        <f t="shared" si="22"/>
        <v>0.71041666666666659</v>
      </c>
      <c r="X37" s="125"/>
      <c r="Y37" s="56"/>
      <c r="Z37" s="60"/>
      <c r="AA37" s="60"/>
      <c r="AB37" s="60"/>
      <c r="AD37" s="6"/>
      <c r="AE37" s="6"/>
      <c r="AF37" s="6"/>
    </row>
    <row r="38" spans="1:32" x14ac:dyDescent="0.2">
      <c r="A38" s="309">
        <v>24.7</v>
      </c>
      <c r="B38" s="57">
        <v>28.7</v>
      </c>
      <c r="C38" s="309">
        <v>24.7</v>
      </c>
      <c r="D38" s="40">
        <v>29</v>
      </c>
      <c r="E38" s="109" t="s">
        <v>539</v>
      </c>
      <c r="F38" s="125">
        <f>F37+"0:2"</f>
        <v>0.2118055555555555</v>
      </c>
      <c r="G38" s="125"/>
      <c r="H38" s="125">
        <f>H37+"0:2"</f>
        <v>0.30555555555555541</v>
      </c>
      <c r="I38" s="125"/>
      <c r="J38" s="125">
        <f>J37+"0:2"</f>
        <v>0.3784722222222221</v>
      </c>
      <c r="K38" s="125"/>
      <c r="L38" s="125">
        <f>L37+"0:2"</f>
        <v>0.54513888888888873</v>
      </c>
      <c r="M38" s="62"/>
      <c r="N38" s="125">
        <f>N37+"0:2"</f>
        <v>0.6284722222222221</v>
      </c>
      <c r="O38" s="125"/>
      <c r="P38" s="125">
        <f>P37+"0:2"</f>
        <v>0.71180555555555547</v>
      </c>
      <c r="Q38" s="62"/>
      <c r="R38" s="62"/>
      <c r="S38" s="62"/>
      <c r="T38" s="119"/>
      <c r="U38" s="125">
        <f t="shared" si="22"/>
        <v>0.3784722222222221</v>
      </c>
      <c r="V38" s="125">
        <f t="shared" si="22"/>
        <v>0.54513888888888873</v>
      </c>
      <c r="W38" s="125">
        <f t="shared" si="22"/>
        <v>0.71180555555555547</v>
      </c>
      <c r="X38" s="125"/>
      <c r="Y38" s="56"/>
      <c r="Z38" s="60"/>
      <c r="AA38" s="60"/>
      <c r="AB38" s="60"/>
      <c r="AD38" s="6"/>
      <c r="AE38" s="6"/>
      <c r="AF38" s="6"/>
    </row>
    <row r="39" spans="1:32" x14ac:dyDescent="0.2">
      <c r="A39" s="309">
        <v>26.099999999999998</v>
      </c>
      <c r="B39" s="57">
        <v>30.099999999999998</v>
      </c>
      <c r="C39" s="309">
        <v>26.099999999999998</v>
      </c>
      <c r="D39" s="40">
        <v>30</v>
      </c>
      <c r="E39" s="109" t="s">
        <v>540</v>
      </c>
      <c r="F39" s="125">
        <f>F38+"0:2"</f>
        <v>0.21319444444444438</v>
      </c>
      <c r="G39" s="125"/>
      <c r="H39" s="125">
        <f>H38+"0:2"</f>
        <v>0.3069444444444443</v>
      </c>
      <c r="I39" s="125"/>
      <c r="J39" s="125">
        <f>J38+"0:2"</f>
        <v>0.37986111111111098</v>
      </c>
      <c r="K39" s="125"/>
      <c r="L39" s="125">
        <f>L38+"0:2"</f>
        <v>0.54652777777777761</v>
      </c>
      <c r="M39" s="62"/>
      <c r="N39" s="125">
        <f>N38+"0:2"</f>
        <v>0.62986111111111098</v>
      </c>
      <c r="O39" s="125"/>
      <c r="P39" s="125">
        <f>P38+"0:2"</f>
        <v>0.71319444444444435</v>
      </c>
      <c r="Q39" s="62"/>
      <c r="R39" s="62"/>
      <c r="S39" s="62"/>
      <c r="T39" s="119"/>
      <c r="U39" s="125">
        <f t="shared" si="22"/>
        <v>0.37986111111111098</v>
      </c>
      <c r="V39" s="125">
        <f t="shared" si="22"/>
        <v>0.54652777777777761</v>
      </c>
      <c r="W39" s="125">
        <f t="shared" si="22"/>
        <v>0.71319444444444435</v>
      </c>
      <c r="X39" s="125"/>
      <c r="Y39" s="56"/>
      <c r="Z39" s="60"/>
      <c r="AA39" s="60"/>
      <c r="AB39" s="60"/>
      <c r="AD39" s="6"/>
      <c r="AE39" s="6"/>
      <c r="AF39" s="6"/>
    </row>
    <row r="40" spans="1:32" x14ac:dyDescent="0.2">
      <c r="A40" s="309">
        <v>27.4</v>
      </c>
      <c r="B40" s="57">
        <v>31.4</v>
      </c>
      <c r="C40" s="309">
        <v>27.4</v>
      </c>
      <c r="D40" s="40">
        <v>31</v>
      </c>
      <c r="E40" s="109" t="s">
        <v>541</v>
      </c>
      <c r="F40" s="125">
        <f>F39+"0:2"</f>
        <v>0.21458333333333326</v>
      </c>
      <c r="G40" s="125"/>
      <c r="H40" s="125">
        <f>H39+"0:2"</f>
        <v>0.30833333333333318</v>
      </c>
      <c r="I40" s="125"/>
      <c r="J40" s="125">
        <f>J39+"0:2"</f>
        <v>0.38124999999999987</v>
      </c>
      <c r="K40" s="125"/>
      <c r="L40" s="125">
        <f>L39+"0:2"</f>
        <v>0.5479166666666665</v>
      </c>
      <c r="M40" s="62"/>
      <c r="N40" s="125">
        <f>N39+"0:2"</f>
        <v>0.63124999999999987</v>
      </c>
      <c r="O40" s="125"/>
      <c r="P40" s="125">
        <f>P39+"0:2"</f>
        <v>0.71458333333333324</v>
      </c>
      <c r="Q40" s="62"/>
      <c r="R40" s="62"/>
      <c r="S40" s="62"/>
      <c r="T40" s="119"/>
      <c r="U40" s="125">
        <f t="shared" si="22"/>
        <v>0.38124999999999987</v>
      </c>
      <c r="V40" s="125">
        <f t="shared" si="22"/>
        <v>0.5479166666666665</v>
      </c>
      <c r="W40" s="125">
        <f t="shared" si="22"/>
        <v>0.71458333333333324</v>
      </c>
      <c r="X40" s="125"/>
      <c r="Y40" s="56"/>
      <c r="Z40" s="60"/>
      <c r="AA40" s="60"/>
      <c r="AB40" s="60"/>
      <c r="AD40" s="6"/>
      <c r="AE40" s="6"/>
      <c r="AF40" s="6"/>
    </row>
    <row r="41" spans="1:32" x14ac:dyDescent="0.2">
      <c r="A41" s="309">
        <v>27.9</v>
      </c>
      <c r="B41" s="57">
        <v>31.9</v>
      </c>
      <c r="C41" s="309">
        <v>27.9</v>
      </c>
      <c r="D41" s="40">
        <v>32</v>
      </c>
      <c r="E41" s="109" t="s">
        <v>542</v>
      </c>
      <c r="F41" s="125">
        <f>F40+"0:1"</f>
        <v>0.21527777777777771</v>
      </c>
      <c r="G41" s="125"/>
      <c r="H41" s="125">
        <f>H40+"0:1"</f>
        <v>0.30902777777777762</v>
      </c>
      <c r="I41" s="125"/>
      <c r="J41" s="125">
        <f>J40+"0:1"</f>
        <v>0.38194444444444431</v>
      </c>
      <c r="K41" s="125"/>
      <c r="L41" s="125">
        <f>L40+"0:1"</f>
        <v>0.54861111111111094</v>
      </c>
      <c r="M41" s="62"/>
      <c r="N41" s="125">
        <f>N40+"0:1"</f>
        <v>0.63194444444444431</v>
      </c>
      <c r="O41" s="125"/>
      <c r="P41" s="125">
        <f>P40+"0:1"</f>
        <v>0.71527777777777768</v>
      </c>
      <c r="Q41" s="62"/>
      <c r="R41" s="62"/>
      <c r="S41" s="62"/>
      <c r="T41" s="119"/>
      <c r="U41" s="125">
        <f t="shared" ref="U41:W42" si="23">U40+"0:1"</f>
        <v>0.38194444444444431</v>
      </c>
      <c r="V41" s="125">
        <f t="shared" si="23"/>
        <v>0.54861111111111094</v>
      </c>
      <c r="W41" s="125">
        <f t="shared" si="23"/>
        <v>0.71527777777777768</v>
      </c>
      <c r="X41" s="125"/>
      <c r="Y41" s="56"/>
      <c r="Z41" s="60"/>
      <c r="AA41" s="60"/>
      <c r="AB41" s="60"/>
      <c r="AD41" s="6"/>
      <c r="AE41" s="6"/>
      <c r="AF41" s="6"/>
    </row>
    <row r="42" spans="1:32" x14ac:dyDescent="0.2">
      <c r="A42" s="309">
        <v>28.4</v>
      </c>
      <c r="B42" s="57">
        <v>32.4</v>
      </c>
      <c r="C42" s="309">
        <v>28.4</v>
      </c>
      <c r="D42" s="40">
        <v>33</v>
      </c>
      <c r="E42" s="109" t="s">
        <v>543</v>
      </c>
      <c r="F42" s="125">
        <f>F41+"0:1"</f>
        <v>0.21597222222222215</v>
      </c>
      <c r="G42" s="125"/>
      <c r="H42" s="125">
        <f>H41+"0:1"</f>
        <v>0.30972222222222207</v>
      </c>
      <c r="I42" s="125"/>
      <c r="J42" s="125">
        <f>J41+"0:1"</f>
        <v>0.38263888888888875</v>
      </c>
      <c r="K42" s="125"/>
      <c r="L42" s="125">
        <f>L41+"0:1"</f>
        <v>0.54930555555555538</v>
      </c>
      <c r="M42" s="62"/>
      <c r="N42" s="125">
        <f>N41+"0:1"</f>
        <v>0.63263888888888875</v>
      </c>
      <c r="O42" s="125"/>
      <c r="P42" s="125">
        <f>P41+"0:1"</f>
        <v>0.71597222222222212</v>
      </c>
      <c r="Q42" s="62"/>
      <c r="R42" s="62"/>
      <c r="S42" s="62"/>
      <c r="T42" s="119"/>
      <c r="U42" s="125">
        <f t="shared" si="23"/>
        <v>0.38263888888888875</v>
      </c>
      <c r="V42" s="125">
        <f t="shared" si="23"/>
        <v>0.54930555555555538</v>
      </c>
      <c r="W42" s="125">
        <f t="shared" si="23"/>
        <v>0.71597222222222212</v>
      </c>
      <c r="X42" s="125"/>
      <c r="Y42" s="56"/>
      <c r="Z42" s="60"/>
      <c r="AA42" s="60"/>
      <c r="AB42" s="60"/>
      <c r="AD42" s="6"/>
      <c r="AE42" s="6"/>
      <c r="AF42" s="6"/>
    </row>
    <row r="43" spans="1:32" x14ac:dyDescent="0.2">
      <c r="A43" s="309">
        <v>29.4</v>
      </c>
      <c r="B43" s="57">
        <v>33.4</v>
      </c>
      <c r="C43" s="309">
        <v>29.4</v>
      </c>
      <c r="D43" s="40">
        <v>34</v>
      </c>
      <c r="E43" s="109" t="s">
        <v>544</v>
      </c>
      <c r="F43" s="125">
        <f>F42+"0:2"</f>
        <v>0.21736111111111103</v>
      </c>
      <c r="G43" s="125"/>
      <c r="H43" s="125">
        <f>H42+"0:2"</f>
        <v>0.31111111111111095</v>
      </c>
      <c r="I43" s="125"/>
      <c r="J43" s="125">
        <f>J42+"0:2"</f>
        <v>0.38402777777777763</v>
      </c>
      <c r="K43" s="125"/>
      <c r="L43" s="125">
        <f>L42+"0:2"</f>
        <v>0.55069444444444426</v>
      </c>
      <c r="M43" s="62"/>
      <c r="N43" s="125">
        <f>N42+"0:2"</f>
        <v>0.63402777777777763</v>
      </c>
      <c r="O43" s="125"/>
      <c r="P43" s="125">
        <f>P42+"0:2"</f>
        <v>0.71736111111111101</v>
      </c>
      <c r="Q43" s="62"/>
      <c r="R43" s="62"/>
      <c r="S43" s="62"/>
      <c r="T43" s="119"/>
      <c r="U43" s="125">
        <f t="shared" ref="U43:W44" si="24">U42+"0:2"</f>
        <v>0.38402777777777763</v>
      </c>
      <c r="V43" s="125">
        <f t="shared" si="24"/>
        <v>0.55069444444444426</v>
      </c>
      <c r="W43" s="125">
        <f t="shared" si="24"/>
        <v>0.71736111111111101</v>
      </c>
      <c r="X43" s="125"/>
      <c r="Y43" s="56"/>
      <c r="Z43" s="60"/>
      <c r="AA43" s="60"/>
      <c r="AB43" s="60"/>
      <c r="AD43" s="6"/>
      <c r="AE43" s="6"/>
      <c r="AF43" s="6"/>
    </row>
    <row r="44" spans="1:32" x14ac:dyDescent="0.2">
      <c r="A44" s="309">
        <v>30.4</v>
      </c>
      <c r="B44" s="57">
        <v>34.4</v>
      </c>
      <c r="C44" s="309">
        <v>30.4</v>
      </c>
      <c r="D44" s="40">
        <v>35</v>
      </c>
      <c r="E44" s="109" t="s">
        <v>545</v>
      </c>
      <c r="F44" s="125">
        <f>F43+"0:2"</f>
        <v>0.21874999999999992</v>
      </c>
      <c r="G44" s="125"/>
      <c r="H44" s="125">
        <f>H43+"0:2"</f>
        <v>0.31249999999999983</v>
      </c>
      <c r="I44" s="125"/>
      <c r="J44" s="125">
        <f>J43+"0:2"</f>
        <v>0.38541666666666652</v>
      </c>
      <c r="K44" s="125"/>
      <c r="L44" s="125">
        <f>L43+"0:2"</f>
        <v>0.55208333333333315</v>
      </c>
      <c r="M44" s="62"/>
      <c r="N44" s="125">
        <f>N43+"0:2"</f>
        <v>0.63541666666666652</v>
      </c>
      <c r="O44" s="125"/>
      <c r="P44" s="125">
        <f>P43+"0:2"</f>
        <v>0.71874999999999989</v>
      </c>
      <c r="Q44" s="62"/>
      <c r="R44" s="62"/>
      <c r="S44" s="62"/>
      <c r="T44" s="119"/>
      <c r="U44" s="125">
        <f t="shared" si="24"/>
        <v>0.38541666666666652</v>
      </c>
      <c r="V44" s="125">
        <f t="shared" si="24"/>
        <v>0.55208333333333315</v>
      </c>
      <c r="W44" s="125">
        <f t="shared" si="24"/>
        <v>0.71874999999999989</v>
      </c>
      <c r="X44" s="125"/>
      <c r="Y44" s="56"/>
      <c r="Z44" s="60"/>
      <c r="AA44" s="60"/>
      <c r="AB44" s="60"/>
      <c r="AD44" s="6"/>
      <c r="AE44" s="6"/>
      <c r="AF44" s="6"/>
    </row>
    <row r="45" spans="1:32" x14ac:dyDescent="0.2">
      <c r="A45" s="309">
        <v>30.9</v>
      </c>
      <c r="B45" s="57">
        <v>34.9</v>
      </c>
      <c r="C45" s="309">
        <v>30.9</v>
      </c>
      <c r="D45" s="40">
        <v>36</v>
      </c>
      <c r="E45" s="109" t="s">
        <v>546</v>
      </c>
      <c r="F45" s="125">
        <f>F44+"0:1"</f>
        <v>0.21944444444444436</v>
      </c>
      <c r="G45" s="125"/>
      <c r="H45" s="125">
        <f>H44+"0:1"</f>
        <v>0.31319444444444428</v>
      </c>
      <c r="I45" s="125"/>
      <c r="J45" s="125">
        <f>J44+"0:1"</f>
        <v>0.38611111111111096</v>
      </c>
      <c r="K45" s="125"/>
      <c r="L45" s="125">
        <f>L44+"0:1"</f>
        <v>0.55277777777777759</v>
      </c>
      <c r="M45" s="125"/>
      <c r="N45" s="125">
        <f>N44+"0:1"</f>
        <v>0.63611111111111096</v>
      </c>
      <c r="O45" s="125"/>
      <c r="P45" s="125">
        <f>P44+"0:1"</f>
        <v>0.71944444444444433</v>
      </c>
      <c r="Q45" s="62"/>
      <c r="R45" s="62"/>
      <c r="S45" s="62"/>
      <c r="T45" s="119"/>
      <c r="U45" s="125">
        <f t="shared" ref="U45:W47" si="25">U44+"0:1"</f>
        <v>0.38611111111111096</v>
      </c>
      <c r="V45" s="125">
        <f t="shared" si="25"/>
        <v>0.55277777777777759</v>
      </c>
      <c r="W45" s="125">
        <f t="shared" si="25"/>
        <v>0.71944444444444433</v>
      </c>
      <c r="X45" s="125"/>
      <c r="Y45" s="56"/>
      <c r="Z45" s="60"/>
      <c r="AA45" s="60"/>
      <c r="AB45" s="60"/>
      <c r="AD45" s="6"/>
      <c r="AE45" s="6"/>
      <c r="AF45" s="6"/>
    </row>
    <row r="46" spans="1:32" x14ac:dyDescent="0.2">
      <c r="A46" s="309">
        <v>31.6</v>
      </c>
      <c r="B46" s="57">
        <v>35.6</v>
      </c>
      <c r="C46" s="309">
        <v>31.6</v>
      </c>
      <c r="D46" s="40">
        <v>37</v>
      </c>
      <c r="E46" s="109" t="s">
        <v>547</v>
      </c>
      <c r="F46" s="125">
        <f>F45+"0:1"</f>
        <v>0.2201388888888888</v>
      </c>
      <c r="G46" s="125"/>
      <c r="H46" s="125">
        <f>H45+"0:1"</f>
        <v>0.31388888888888872</v>
      </c>
      <c r="I46" s="125"/>
      <c r="J46" s="125">
        <f>J45+"0:1"</f>
        <v>0.3868055555555554</v>
      </c>
      <c r="K46" s="125"/>
      <c r="L46" s="125">
        <f>L45+"0:1"</f>
        <v>0.55347222222222203</v>
      </c>
      <c r="M46" s="125"/>
      <c r="N46" s="125">
        <f>N45+"0:1"</f>
        <v>0.6368055555555554</v>
      </c>
      <c r="O46" s="125"/>
      <c r="P46" s="125">
        <f>P45+"0:1"</f>
        <v>0.72013888888888877</v>
      </c>
      <c r="Q46" s="125"/>
      <c r="R46" s="125"/>
      <c r="S46" s="125"/>
      <c r="T46" s="119"/>
      <c r="U46" s="125">
        <f t="shared" si="25"/>
        <v>0.3868055555555554</v>
      </c>
      <c r="V46" s="125">
        <f t="shared" si="25"/>
        <v>0.55347222222222203</v>
      </c>
      <c r="W46" s="125">
        <f t="shared" si="25"/>
        <v>0.72013888888888877</v>
      </c>
      <c r="X46" s="125"/>
      <c r="Y46" s="60"/>
      <c r="Z46" s="60"/>
      <c r="AA46" s="60"/>
      <c r="AB46" s="60"/>
      <c r="AD46" s="6"/>
      <c r="AE46" s="6"/>
      <c r="AF46" s="6"/>
    </row>
    <row r="47" spans="1:32" x14ac:dyDescent="0.2">
      <c r="A47" s="309">
        <v>32.200000000000003</v>
      </c>
      <c r="B47" s="57">
        <v>36.200000000000003</v>
      </c>
      <c r="C47" s="309">
        <v>32.200000000000003</v>
      </c>
      <c r="D47" s="40">
        <v>38</v>
      </c>
      <c r="E47" s="109" t="s">
        <v>548</v>
      </c>
      <c r="F47" s="125">
        <f>F46+"0:1"</f>
        <v>0.22083333333333324</v>
      </c>
      <c r="G47" s="125"/>
      <c r="H47" s="125">
        <f>H46+"0:1"</f>
        <v>0.31458333333333316</v>
      </c>
      <c r="I47" s="125"/>
      <c r="J47" s="125">
        <f>J46+"0:1"</f>
        <v>0.38749999999999984</v>
      </c>
      <c r="K47" s="125"/>
      <c r="L47" s="125">
        <f>L46+"0:1"</f>
        <v>0.55416666666666647</v>
      </c>
      <c r="M47" s="125"/>
      <c r="N47" s="125">
        <f>N46+"0:1"</f>
        <v>0.63749999999999984</v>
      </c>
      <c r="O47" s="125"/>
      <c r="P47" s="125">
        <f>P46+"0:1"</f>
        <v>0.72083333333333321</v>
      </c>
      <c r="Q47" s="125"/>
      <c r="R47" s="125"/>
      <c r="S47" s="125"/>
      <c r="T47" s="119"/>
      <c r="U47" s="125">
        <f t="shared" si="25"/>
        <v>0.38749999999999984</v>
      </c>
      <c r="V47" s="125">
        <f t="shared" si="25"/>
        <v>0.55416666666666647</v>
      </c>
      <c r="W47" s="125">
        <f t="shared" si="25"/>
        <v>0.72083333333333321</v>
      </c>
      <c r="X47" s="125"/>
      <c r="Y47" s="60"/>
      <c r="Z47" s="60"/>
      <c r="AA47" s="60"/>
      <c r="AB47" s="60"/>
      <c r="AD47" s="6"/>
      <c r="AE47" s="6"/>
      <c r="AF47" s="6"/>
    </row>
    <row r="48" spans="1:32" x14ac:dyDescent="0.2">
      <c r="A48" s="309" t="s">
        <v>25</v>
      </c>
      <c r="B48" s="309" t="s">
        <v>25</v>
      </c>
      <c r="C48" s="309">
        <v>33.6</v>
      </c>
      <c r="D48" s="40">
        <v>44</v>
      </c>
      <c r="E48" s="109" t="s">
        <v>549</v>
      </c>
      <c r="F48" s="125" t="s">
        <v>25</v>
      </c>
      <c r="G48" s="125"/>
      <c r="H48" s="125" t="s">
        <v>25</v>
      </c>
      <c r="I48" s="125"/>
      <c r="J48" s="125" t="s">
        <v>25</v>
      </c>
      <c r="K48" s="125"/>
      <c r="L48" s="125" t="s">
        <v>25</v>
      </c>
      <c r="M48" s="125"/>
      <c r="N48" s="125" t="s">
        <v>25</v>
      </c>
      <c r="O48" s="125"/>
      <c r="P48" s="125" t="s">
        <v>25</v>
      </c>
      <c r="Q48" s="125"/>
      <c r="R48" s="125"/>
      <c r="S48" s="125"/>
      <c r="T48" s="119"/>
      <c r="U48" s="125">
        <f>U47+"0:2"</f>
        <v>0.38888888888888873</v>
      </c>
      <c r="V48" s="125">
        <f>V47+"0:2"</f>
        <v>0.55555555555555536</v>
      </c>
      <c r="W48" s="125">
        <f>W47+"0:2"</f>
        <v>0.7222222222222221</v>
      </c>
      <c r="X48" s="125"/>
      <c r="Y48" s="60"/>
      <c r="Z48" s="60"/>
      <c r="AA48" s="60"/>
      <c r="AB48" s="60"/>
      <c r="AD48" s="6"/>
      <c r="AE48" s="6"/>
      <c r="AF48" s="6"/>
    </row>
    <row r="49" spans="1:32" x14ac:dyDescent="0.2">
      <c r="A49" s="309" t="s">
        <v>25</v>
      </c>
      <c r="B49" s="309" t="s">
        <v>25</v>
      </c>
      <c r="C49" s="309">
        <v>34.4</v>
      </c>
      <c r="D49" s="40">
        <v>39</v>
      </c>
      <c r="E49" s="109" t="s">
        <v>550</v>
      </c>
      <c r="F49" s="125" t="s">
        <v>25</v>
      </c>
      <c r="G49" s="125"/>
      <c r="H49" s="125" t="s">
        <v>25</v>
      </c>
      <c r="I49" s="125"/>
      <c r="J49" s="125" t="s">
        <v>25</v>
      </c>
      <c r="K49" s="125"/>
      <c r="L49" s="125" t="s">
        <v>25</v>
      </c>
      <c r="M49" s="125"/>
      <c r="N49" s="125" t="s">
        <v>25</v>
      </c>
      <c r="O49" s="125"/>
      <c r="P49" s="125" t="s">
        <v>25</v>
      </c>
      <c r="Q49" s="125"/>
      <c r="R49" s="125"/>
      <c r="S49" s="125"/>
      <c r="T49" s="119"/>
      <c r="U49" s="125">
        <f t="shared" ref="U49:W50" si="26">U48+"0:1"</f>
        <v>0.38958333333333317</v>
      </c>
      <c r="V49" s="125">
        <f t="shared" si="26"/>
        <v>0.5562499999999998</v>
      </c>
      <c r="W49" s="125">
        <f t="shared" si="26"/>
        <v>0.72291666666666654</v>
      </c>
      <c r="X49" s="125"/>
      <c r="Y49" s="60"/>
      <c r="Z49" s="60"/>
      <c r="AA49" s="60"/>
      <c r="AB49" s="60"/>
      <c r="AD49" s="6"/>
      <c r="AE49" s="6"/>
      <c r="AF49" s="6"/>
    </row>
    <row r="50" spans="1:32" x14ac:dyDescent="0.2">
      <c r="A50" s="309" t="s">
        <v>25</v>
      </c>
      <c r="B50" s="309" t="s">
        <v>25</v>
      </c>
      <c r="C50" s="309">
        <v>35.5</v>
      </c>
      <c r="D50" s="40">
        <v>40</v>
      </c>
      <c r="E50" s="109" t="s">
        <v>768</v>
      </c>
      <c r="F50" s="125" t="s">
        <v>25</v>
      </c>
      <c r="G50" s="125"/>
      <c r="H50" s="125" t="s">
        <v>25</v>
      </c>
      <c r="I50" s="125"/>
      <c r="J50" s="125" t="s">
        <v>25</v>
      </c>
      <c r="K50" s="125"/>
      <c r="L50" s="125" t="s">
        <v>25</v>
      </c>
      <c r="M50" s="125"/>
      <c r="N50" s="125" t="s">
        <v>25</v>
      </c>
      <c r="O50" s="125"/>
      <c r="P50" s="125" t="s">
        <v>25</v>
      </c>
      <c r="Q50" s="125"/>
      <c r="R50" s="125"/>
      <c r="S50" s="125"/>
      <c r="T50" s="119"/>
      <c r="U50" s="125">
        <f t="shared" si="26"/>
        <v>0.39027777777777761</v>
      </c>
      <c r="V50" s="125">
        <f t="shared" si="26"/>
        <v>0.55694444444444424</v>
      </c>
      <c r="W50" s="125">
        <f t="shared" si="26"/>
        <v>0.72361111111111098</v>
      </c>
      <c r="X50" s="125"/>
      <c r="Y50" s="60"/>
      <c r="Z50" s="60"/>
      <c r="AA50" s="60"/>
      <c r="AB50" s="60"/>
      <c r="AD50" s="6"/>
      <c r="AE50" s="6"/>
      <c r="AF50" s="6"/>
    </row>
    <row r="51" spans="1:32" x14ac:dyDescent="0.2">
      <c r="A51" s="309" t="s">
        <v>25</v>
      </c>
      <c r="B51" s="309" t="s">
        <v>25</v>
      </c>
      <c r="C51" s="309">
        <v>37.099999999999994</v>
      </c>
      <c r="D51" s="40">
        <v>41</v>
      </c>
      <c r="E51" s="109" t="s">
        <v>551</v>
      </c>
      <c r="F51" s="125" t="s">
        <v>25</v>
      </c>
      <c r="G51" s="125"/>
      <c r="H51" s="125" t="s">
        <v>25</v>
      </c>
      <c r="I51" s="125"/>
      <c r="J51" s="125" t="s">
        <v>25</v>
      </c>
      <c r="K51" s="125"/>
      <c r="L51" s="125" t="s">
        <v>25</v>
      </c>
      <c r="M51" s="125"/>
      <c r="N51" s="125" t="s">
        <v>25</v>
      </c>
      <c r="O51" s="125"/>
      <c r="P51" s="125" t="s">
        <v>25</v>
      </c>
      <c r="Q51" s="125"/>
      <c r="R51" s="125"/>
      <c r="S51" s="125"/>
      <c r="T51" s="119"/>
      <c r="U51" s="125">
        <f>U50+"0:2"</f>
        <v>0.3916666666666665</v>
      </c>
      <c r="V51" s="125">
        <f>V50+"0:2"</f>
        <v>0.55833333333333313</v>
      </c>
      <c r="W51" s="125">
        <f>W50+"0:2"</f>
        <v>0.72499999999999987</v>
      </c>
      <c r="X51" s="125"/>
      <c r="Y51" s="60"/>
      <c r="Z51" s="60"/>
      <c r="AA51" s="60"/>
      <c r="AB51" s="60"/>
      <c r="AD51" s="6"/>
      <c r="AE51" s="6"/>
      <c r="AF51" s="6"/>
    </row>
    <row r="52" spans="1:32" x14ac:dyDescent="0.2">
      <c r="A52" s="309" t="s">
        <v>25</v>
      </c>
      <c r="B52" s="309" t="s">
        <v>25</v>
      </c>
      <c r="C52" s="309">
        <v>37.5</v>
      </c>
      <c r="D52" s="40">
        <v>42</v>
      </c>
      <c r="E52" s="109" t="s">
        <v>552</v>
      </c>
      <c r="F52" s="125" t="s">
        <v>25</v>
      </c>
      <c r="G52" s="125"/>
      <c r="H52" s="125" t="s">
        <v>25</v>
      </c>
      <c r="I52" s="125"/>
      <c r="J52" s="125" t="s">
        <v>25</v>
      </c>
      <c r="K52" s="125"/>
      <c r="L52" s="125" t="s">
        <v>25</v>
      </c>
      <c r="M52" s="125"/>
      <c r="N52" s="125" t="s">
        <v>25</v>
      </c>
      <c r="O52" s="125"/>
      <c r="P52" s="125" t="s">
        <v>25</v>
      </c>
      <c r="Q52" s="125"/>
      <c r="R52" s="125"/>
      <c r="S52" s="125"/>
      <c r="T52" s="119"/>
      <c r="U52" s="125">
        <f>U51+"0:1"</f>
        <v>0.39236111111111094</v>
      </c>
      <c r="V52" s="125">
        <f>V51+"0:1"</f>
        <v>0.55902777777777757</v>
      </c>
      <c r="W52" s="125">
        <f>W51+"0:1"</f>
        <v>0.72569444444444431</v>
      </c>
      <c r="X52" s="125"/>
      <c r="Y52" s="60"/>
      <c r="Z52" s="60"/>
      <c r="AA52" s="60"/>
      <c r="AB52" s="60"/>
      <c r="AD52" s="6"/>
      <c r="AE52" s="6"/>
      <c r="AF52" s="6"/>
    </row>
    <row r="53" spans="1:32" x14ac:dyDescent="0.2">
      <c r="A53" s="309" t="s">
        <v>25</v>
      </c>
      <c r="B53" s="309" t="s">
        <v>25</v>
      </c>
      <c r="C53" s="309">
        <v>40</v>
      </c>
      <c r="D53" s="40">
        <v>43</v>
      </c>
      <c r="E53" s="109" t="s">
        <v>553</v>
      </c>
      <c r="F53" s="125" t="s">
        <v>25</v>
      </c>
      <c r="G53" s="125"/>
      <c r="H53" s="125" t="s">
        <v>25</v>
      </c>
      <c r="I53" s="125"/>
      <c r="J53" s="125" t="s">
        <v>25</v>
      </c>
      <c r="K53" s="125"/>
      <c r="L53" s="125" t="s">
        <v>25</v>
      </c>
      <c r="M53" s="125"/>
      <c r="N53" s="125" t="s">
        <v>25</v>
      </c>
      <c r="O53" s="125"/>
      <c r="P53" s="125" t="s">
        <v>25</v>
      </c>
      <c r="Q53" s="125"/>
      <c r="R53" s="125"/>
      <c r="S53" s="125"/>
      <c r="T53" s="119"/>
      <c r="U53" s="125">
        <f>U52+"0:3"</f>
        <v>0.39444444444444426</v>
      </c>
      <c r="V53" s="125">
        <f>V52+"0:3"</f>
        <v>0.56111111111111089</v>
      </c>
      <c r="W53" s="125">
        <f>W52+"0:3"</f>
        <v>0.72777777777777763</v>
      </c>
      <c r="X53" s="125"/>
      <c r="Y53" s="60"/>
      <c r="Z53" s="60"/>
      <c r="AA53" s="60"/>
      <c r="AB53" s="60"/>
      <c r="AD53" s="6"/>
      <c r="AE53" s="6"/>
      <c r="AF53" s="6"/>
    </row>
    <row r="54" spans="1:32" x14ac:dyDescent="0.2">
      <c r="A54" s="309">
        <v>33.4</v>
      </c>
      <c r="B54" s="57">
        <v>37.4</v>
      </c>
      <c r="C54" s="309" t="s">
        <v>25</v>
      </c>
      <c r="D54" s="40">
        <v>45</v>
      </c>
      <c r="E54" s="109" t="s">
        <v>554</v>
      </c>
      <c r="F54" s="125">
        <f>F47+"0:2"</f>
        <v>0.22222222222222213</v>
      </c>
      <c r="G54" s="125"/>
      <c r="H54" s="125">
        <f>H47+"0:2"</f>
        <v>0.31597222222222204</v>
      </c>
      <c r="I54" s="125"/>
      <c r="J54" s="125">
        <f>J47+"0:2"</f>
        <v>0.38888888888888873</v>
      </c>
      <c r="K54" s="125"/>
      <c r="L54" s="125">
        <f>L47+"0:2"</f>
        <v>0.55555555555555536</v>
      </c>
      <c r="M54" s="125"/>
      <c r="N54" s="125">
        <f>N47+"0:2"</f>
        <v>0.63888888888888873</v>
      </c>
      <c r="O54" s="125"/>
      <c r="P54" s="125">
        <f>P47+"0:2"</f>
        <v>0.7222222222222221</v>
      </c>
      <c r="Q54" s="125"/>
      <c r="R54" s="125"/>
      <c r="S54" s="125"/>
      <c r="T54" s="119"/>
      <c r="U54" s="125" t="s">
        <v>25</v>
      </c>
      <c r="V54" s="125" t="s">
        <v>25</v>
      </c>
      <c r="W54" s="125" t="s">
        <v>25</v>
      </c>
      <c r="X54" s="125"/>
      <c r="Y54" s="60"/>
      <c r="Z54" s="60"/>
      <c r="AA54" s="60"/>
      <c r="AB54" s="60"/>
      <c r="AD54" s="6"/>
      <c r="AE54" s="6"/>
      <c r="AF54" s="6"/>
    </row>
    <row r="55" spans="1:32" x14ac:dyDescent="0.2">
      <c r="A55" s="309">
        <v>33.9</v>
      </c>
      <c r="B55" s="57">
        <v>37.9</v>
      </c>
      <c r="C55" s="309" t="s">
        <v>25</v>
      </c>
      <c r="D55" s="40">
        <v>46</v>
      </c>
      <c r="E55" s="109" t="s">
        <v>555</v>
      </c>
      <c r="F55" s="125">
        <f>F54+"0:1"</f>
        <v>0.22291666666666657</v>
      </c>
      <c r="G55" s="125"/>
      <c r="H55" s="125">
        <f>H54+"0:1"</f>
        <v>0.31666666666666649</v>
      </c>
      <c r="I55" s="125"/>
      <c r="J55" s="125">
        <f>J54+"0:1"</f>
        <v>0.38958333333333317</v>
      </c>
      <c r="K55" s="125"/>
      <c r="L55" s="125">
        <f>L54+"0:1"</f>
        <v>0.5562499999999998</v>
      </c>
      <c r="M55" s="125"/>
      <c r="N55" s="125">
        <f>N54+"0:1"</f>
        <v>0.63958333333333317</v>
      </c>
      <c r="O55" s="125"/>
      <c r="P55" s="125">
        <f>P54+"0:1"</f>
        <v>0.72291666666666654</v>
      </c>
      <c r="Q55" s="125"/>
      <c r="R55" s="125"/>
      <c r="S55" s="125"/>
      <c r="T55" s="119"/>
      <c r="U55" s="125" t="s">
        <v>25</v>
      </c>
      <c r="V55" s="125" t="s">
        <v>25</v>
      </c>
      <c r="W55" s="125" t="s">
        <v>25</v>
      </c>
      <c r="X55" s="125"/>
      <c r="Y55" s="60"/>
      <c r="Z55" s="60"/>
      <c r="AA55" s="60"/>
      <c r="AB55" s="60"/>
      <c r="AD55" s="6"/>
      <c r="AE55" s="6"/>
      <c r="AF55" s="6"/>
    </row>
    <row r="56" spans="1:32" x14ac:dyDescent="0.2">
      <c r="A56" s="309">
        <v>34.4</v>
      </c>
      <c r="B56" s="57">
        <v>38.4</v>
      </c>
      <c r="C56" s="309" t="s">
        <v>25</v>
      </c>
      <c r="D56" s="40">
        <v>47</v>
      </c>
      <c r="E56" s="332" t="s">
        <v>556</v>
      </c>
      <c r="F56" s="125">
        <f>F55+"0:1"</f>
        <v>0.22361111111111101</v>
      </c>
      <c r="G56" s="125"/>
      <c r="H56" s="125">
        <f>H55+"0:1"</f>
        <v>0.31736111111111093</v>
      </c>
      <c r="I56" s="125"/>
      <c r="J56" s="125">
        <f>J55+"0:1"</f>
        <v>0.39027777777777761</v>
      </c>
      <c r="K56" s="125"/>
      <c r="L56" s="125">
        <f>L55+"0:1"</f>
        <v>0.55694444444444424</v>
      </c>
      <c r="M56" s="125"/>
      <c r="N56" s="125">
        <f>N55+"0:1"</f>
        <v>0.64027777777777761</v>
      </c>
      <c r="O56" s="125"/>
      <c r="P56" s="125">
        <f>P55+"0:1"</f>
        <v>0.72361111111111098</v>
      </c>
      <c r="Q56" s="125"/>
      <c r="R56" s="125"/>
      <c r="S56" s="125"/>
      <c r="T56" s="119"/>
      <c r="U56" s="125" t="s">
        <v>25</v>
      </c>
      <c r="V56" s="125" t="s">
        <v>25</v>
      </c>
      <c r="W56" s="125" t="s">
        <v>25</v>
      </c>
      <c r="X56" s="125"/>
      <c r="Y56" s="60"/>
      <c r="Z56" s="60"/>
      <c r="AA56" s="60"/>
      <c r="AB56" s="60"/>
      <c r="AD56" s="6"/>
      <c r="AE56" s="6"/>
      <c r="AF56" s="6"/>
    </row>
    <row r="57" spans="1:32" x14ac:dyDescent="0.2">
      <c r="A57" s="309">
        <v>35</v>
      </c>
      <c r="B57" s="57">
        <v>39</v>
      </c>
      <c r="C57" s="309" t="s">
        <v>25</v>
      </c>
      <c r="D57" s="40">
        <v>48</v>
      </c>
      <c r="E57" s="85" t="s">
        <v>557</v>
      </c>
      <c r="F57" s="125">
        <f>F56+"0:1"</f>
        <v>0.22430555555555545</v>
      </c>
      <c r="G57" s="125"/>
      <c r="H57" s="125">
        <f>H56+"0:1"</f>
        <v>0.31805555555555537</v>
      </c>
      <c r="I57" s="125"/>
      <c r="J57" s="125">
        <f>J56+"0:1"</f>
        <v>0.39097222222222205</v>
      </c>
      <c r="K57" s="125"/>
      <c r="L57" s="125">
        <f>L56+"0:1"</f>
        <v>0.55763888888888868</v>
      </c>
      <c r="M57" s="125"/>
      <c r="N57" s="125">
        <f>N56+"0:1"</f>
        <v>0.64097222222222205</v>
      </c>
      <c r="O57" s="125"/>
      <c r="P57" s="125">
        <f>P56+"0:1"</f>
        <v>0.72430555555555542</v>
      </c>
      <c r="Q57" s="125"/>
      <c r="R57" s="125"/>
      <c r="S57" s="125"/>
      <c r="T57" s="119"/>
      <c r="U57" s="125" t="s">
        <v>25</v>
      </c>
      <c r="V57" s="125" t="s">
        <v>25</v>
      </c>
      <c r="W57" s="125" t="s">
        <v>25</v>
      </c>
      <c r="X57" s="125"/>
      <c r="Y57" s="60"/>
      <c r="Z57" s="60"/>
      <c r="AA57" s="60"/>
      <c r="AB57" s="60"/>
      <c r="AD57" s="6"/>
      <c r="AE57" s="6"/>
      <c r="AF57" s="6"/>
    </row>
    <row r="58" spans="1:32" x14ac:dyDescent="0.2">
      <c r="A58" s="309">
        <v>36.299999999999997</v>
      </c>
      <c r="B58" s="57">
        <v>40.299999999999997</v>
      </c>
      <c r="C58" s="309" t="s">
        <v>25</v>
      </c>
      <c r="D58" s="40">
        <v>49</v>
      </c>
      <c r="E58" s="85" t="s">
        <v>558</v>
      </c>
      <c r="F58" s="125">
        <f>F57+"0:2"</f>
        <v>0.22569444444444434</v>
      </c>
      <c r="G58" s="125"/>
      <c r="H58" s="125">
        <f>H57+"0:2"</f>
        <v>0.31944444444444425</v>
      </c>
      <c r="I58" s="125"/>
      <c r="J58" s="125">
        <f>J57+"0:2"</f>
        <v>0.39236111111111094</v>
      </c>
      <c r="K58" s="125"/>
      <c r="L58" s="125">
        <f>L57+"0:2"</f>
        <v>0.55902777777777757</v>
      </c>
      <c r="M58" s="125"/>
      <c r="N58" s="125">
        <f>N57+"0:2"</f>
        <v>0.64236111111111094</v>
      </c>
      <c r="O58" s="125"/>
      <c r="P58" s="125">
        <f>P57+"0:2"</f>
        <v>0.72569444444444431</v>
      </c>
      <c r="Q58" s="125"/>
      <c r="R58" s="125"/>
      <c r="S58" s="125"/>
      <c r="T58" s="119"/>
      <c r="U58" s="125" t="s">
        <v>25</v>
      </c>
      <c r="V58" s="125" t="s">
        <v>25</v>
      </c>
      <c r="W58" s="125" t="s">
        <v>25</v>
      </c>
      <c r="X58" s="125"/>
      <c r="Y58" s="60"/>
      <c r="Z58" s="60"/>
      <c r="AA58" s="60"/>
      <c r="AB58" s="60"/>
      <c r="AD58" s="6"/>
      <c r="AE58" s="6"/>
      <c r="AF58" s="6"/>
    </row>
    <row r="59" spans="1:32" x14ac:dyDescent="0.2">
      <c r="A59" s="309">
        <v>37.299999999999997</v>
      </c>
      <c r="B59" s="57">
        <v>41.3</v>
      </c>
      <c r="C59" s="309">
        <v>40.799999999999997</v>
      </c>
      <c r="D59" s="40">
        <v>50</v>
      </c>
      <c r="E59" s="114" t="s">
        <v>472</v>
      </c>
      <c r="F59" s="323">
        <f>F58+"0:3"</f>
        <v>0.22777777777777766</v>
      </c>
      <c r="G59" s="323"/>
      <c r="H59" s="323">
        <f>H58+"0:3"</f>
        <v>0.32152777777777758</v>
      </c>
      <c r="I59" s="323"/>
      <c r="J59" s="323">
        <f>J58+"0:3"</f>
        <v>0.39444444444444426</v>
      </c>
      <c r="K59" s="323"/>
      <c r="L59" s="323">
        <f>L58+"0:3"</f>
        <v>0.56111111111111089</v>
      </c>
      <c r="M59" s="323"/>
      <c r="N59" s="323">
        <f>N58+"0:3"</f>
        <v>0.64444444444444426</v>
      </c>
      <c r="O59" s="323"/>
      <c r="P59" s="323">
        <f>P58+"0:3"</f>
        <v>0.72777777777777763</v>
      </c>
      <c r="Q59" s="323"/>
      <c r="R59" s="323"/>
      <c r="S59" s="323"/>
      <c r="T59" s="119"/>
      <c r="U59" s="125">
        <f>U53+"0:2"</f>
        <v>0.39583333333333315</v>
      </c>
      <c r="V59" s="125">
        <f>V53+"0:2"</f>
        <v>0.56249999999999978</v>
      </c>
      <c r="W59" s="125">
        <f>W53+"0:2"</f>
        <v>0.72916666666666652</v>
      </c>
      <c r="X59" s="125"/>
      <c r="Y59" s="60"/>
      <c r="Z59" s="60"/>
      <c r="AA59" s="60"/>
      <c r="AB59" s="60"/>
      <c r="AD59" s="6"/>
      <c r="AE59" s="6"/>
      <c r="AF59" s="6"/>
    </row>
    <row r="60" spans="1:32" x14ac:dyDescent="0.2">
      <c r="A60" s="309"/>
      <c r="B60" s="57"/>
      <c r="C60" s="309"/>
      <c r="D60" s="40"/>
      <c r="E60" s="113" t="s">
        <v>472</v>
      </c>
      <c r="F60" s="124">
        <f>F59</f>
        <v>0.22777777777777766</v>
      </c>
      <c r="G60" s="124"/>
      <c r="H60" s="124"/>
      <c r="I60" s="124"/>
      <c r="J60" s="124"/>
      <c r="K60" s="124"/>
      <c r="L60" s="124"/>
      <c r="M60" s="124"/>
      <c r="N60" s="59"/>
      <c r="O60" s="59"/>
      <c r="P60" s="124"/>
      <c r="Q60" s="124"/>
      <c r="R60" s="124"/>
      <c r="S60" s="59"/>
      <c r="T60" s="119"/>
      <c r="U60" s="59"/>
      <c r="V60" s="59"/>
      <c r="W60" s="59"/>
      <c r="X60" s="59"/>
      <c r="Y60" s="56"/>
      <c r="Z60" s="60"/>
      <c r="AA60" s="60"/>
      <c r="AB60" s="60"/>
      <c r="AD60" s="6"/>
      <c r="AE60" s="6"/>
      <c r="AF60" s="6"/>
    </row>
    <row r="61" spans="1:32" x14ac:dyDescent="0.2">
      <c r="A61" s="309">
        <v>38.200000000000003</v>
      </c>
      <c r="B61" s="57">
        <v>42.2</v>
      </c>
      <c r="C61" s="309">
        <v>41.7</v>
      </c>
      <c r="D61" s="40">
        <v>51</v>
      </c>
      <c r="E61" s="185" t="s">
        <v>471</v>
      </c>
      <c r="F61" s="126">
        <f>F60+"0:2"</f>
        <v>0.22916666666666655</v>
      </c>
      <c r="G61" s="126"/>
      <c r="H61" s="126"/>
      <c r="I61" s="126"/>
      <c r="J61" s="126"/>
      <c r="K61" s="126"/>
      <c r="L61" s="126"/>
      <c r="M61" s="126"/>
      <c r="N61" s="67"/>
      <c r="O61" s="67"/>
      <c r="P61" s="126"/>
      <c r="Q61" s="126"/>
      <c r="R61" s="126"/>
      <c r="S61" s="67"/>
      <c r="T61" s="119"/>
      <c r="U61" s="67"/>
      <c r="V61" s="67"/>
      <c r="W61" s="67"/>
      <c r="X61" s="67"/>
      <c r="Y61" s="56"/>
      <c r="Z61" s="60"/>
      <c r="AA61" s="60"/>
      <c r="AB61" s="60"/>
      <c r="AD61" s="6"/>
      <c r="AE61" s="6"/>
      <c r="AF61" s="6"/>
    </row>
    <row r="62" spans="1:32" x14ac:dyDescent="0.2">
      <c r="E62" s="71"/>
    </row>
    <row r="63" spans="1:32" x14ac:dyDescent="0.2">
      <c r="D63" s="40"/>
      <c r="F63" s="315" t="s">
        <v>0</v>
      </c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S63" s="119"/>
      <c r="U63" s="9" t="s">
        <v>1</v>
      </c>
      <c r="Y63" s="60"/>
      <c r="AA63" s="69"/>
      <c r="AB63" s="6"/>
      <c r="AC63" s="6"/>
      <c r="AD63" s="6"/>
      <c r="AE63" s="6"/>
      <c r="AF63" s="6"/>
    </row>
    <row r="64" spans="1:32" x14ac:dyDescent="0.2">
      <c r="D64" s="40"/>
      <c r="E64" s="131" t="s">
        <v>30</v>
      </c>
      <c r="F64" s="131"/>
      <c r="G64" s="119"/>
      <c r="H64" s="119"/>
      <c r="I64" s="119"/>
      <c r="J64" s="119"/>
      <c r="K64" s="119"/>
      <c r="L64" s="119"/>
      <c r="M64" s="119"/>
      <c r="N64" s="119"/>
      <c r="Q64" s="119"/>
      <c r="R64" s="119"/>
      <c r="S64" s="119"/>
      <c r="T64" s="119"/>
      <c r="Z64" s="56"/>
      <c r="AA64" s="60"/>
      <c r="AB64" s="60"/>
      <c r="AC64" s="70"/>
      <c r="AD64" s="69"/>
      <c r="AE64" s="6"/>
      <c r="AF64" s="6"/>
    </row>
    <row r="65" spans="1:32" x14ac:dyDescent="0.2">
      <c r="D65" s="2"/>
      <c r="E65" s="10" t="s">
        <v>2</v>
      </c>
      <c r="F65" s="39">
        <v>2</v>
      </c>
      <c r="G65" s="39">
        <v>4</v>
      </c>
      <c r="H65" s="39">
        <v>6</v>
      </c>
      <c r="I65" s="39">
        <v>52</v>
      </c>
      <c r="J65" s="39">
        <v>8</v>
      </c>
      <c r="K65" s="39">
        <v>10</v>
      </c>
      <c r="L65" s="39">
        <v>12</v>
      </c>
      <c r="M65" s="39">
        <v>14</v>
      </c>
      <c r="N65" s="39">
        <v>16</v>
      </c>
      <c r="O65" s="39">
        <v>18</v>
      </c>
      <c r="P65" s="39">
        <v>20</v>
      </c>
      <c r="Q65" s="39">
        <v>22</v>
      </c>
      <c r="R65" s="39">
        <v>24</v>
      </c>
      <c r="S65" s="39">
        <v>26</v>
      </c>
      <c r="U65" s="39">
        <v>102</v>
      </c>
      <c r="V65" s="39">
        <v>104</v>
      </c>
      <c r="W65" s="39">
        <v>106</v>
      </c>
      <c r="X65" s="39">
        <v>108</v>
      </c>
      <c r="Y65" s="60"/>
      <c r="Z65" s="60"/>
      <c r="AB65" s="69"/>
      <c r="AC65" s="6"/>
      <c r="AD65" s="6"/>
      <c r="AE65" s="6"/>
      <c r="AF65" s="6"/>
    </row>
    <row r="66" spans="1:32" s="118" customFormat="1" x14ac:dyDescent="0.2">
      <c r="A66" s="330"/>
      <c r="B66" s="330"/>
      <c r="C66" s="330"/>
      <c r="D66" s="2"/>
      <c r="E66" s="316" t="s">
        <v>3</v>
      </c>
      <c r="F66" s="331" t="s">
        <v>4</v>
      </c>
      <c r="G66" s="331" t="s">
        <v>4</v>
      </c>
      <c r="H66" s="331" t="s">
        <v>4</v>
      </c>
      <c r="I66" s="331" t="s">
        <v>4</v>
      </c>
      <c r="J66" s="331" t="s">
        <v>4</v>
      </c>
      <c r="K66" s="331" t="s">
        <v>4</v>
      </c>
      <c r="L66" s="331" t="s">
        <v>4</v>
      </c>
      <c r="M66" s="331" t="s">
        <v>4</v>
      </c>
      <c r="N66" s="331" t="s">
        <v>4</v>
      </c>
      <c r="O66" s="331" t="s">
        <v>4</v>
      </c>
      <c r="P66" s="331" t="s">
        <v>4</v>
      </c>
      <c r="Q66" s="331" t="s">
        <v>4</v>
      </c>
      <c r="R66" s="331" t="s">
        <v>4</v>
      </c>
      <c r="S66" s="331" t="s">
        <v>4</v>
      </c>
      <c r="T66" s="330"/>
      <c r="U66" s="331" t="s">
        <v>5</v>
      </c>
      <c r="V66" s="331" t="s">
        <v>5</v>
      </c>
      <c r="W66" s="331" t="s">
        <v>5</v>
      </c>
      <c r="X66" s="331" t="s">
        <v>5</v>
      </c>
      <c r="Y66" s="313"/>
      <c r="Z66" s="313"/>
      <c r="AA66" s="330"/>
    </row>
    <row r="67" spans="1:32" x14ac:dyDescent="0.2">
      <c r="A67" s="34" t="s">
        <v>6</v>
      </c>
      <c r="B67" s="34" t="s">
        <v>6</v>
      </c>
      <c r="C67" s="34" t="s">
        <v>6</v>
      </c>
      <c r="D67" s="15" t="s">
        <v>7</v>
      </c>
      <c r="E67" s="319" t="s">
        <v>8</v>
      </c>
      <c r="F67" s="319"/>
      <c r="G67" s="319"/>
      <c r="H67" s="54"/>
      <c r="I67" s="39">
        <v>25</v>
      </c>
      <c r="J67" s="29"/>
      <c r="K67" s="29"/>
      <c r="L67" s="29"/>
      <c r="M67" s="29"/>
      <c r="N67" s="37">
        <v>25</v>
      </c>
      <c r="O67" s="29"/>
      <c r="P67" s="37"/>
      <c r="Q67" s="29"/>
      <c r="R67" s="29"/>
      <c r="S67" s="54"/>
      <c r="U67" s="156"/>
      <c r="V67" s="156"/>
      <c r="W67" s="156"/>
      <c r="X67" s="156"/>
      <c r="Y67" s="60"/>
      <c r="Z67" s="60"/>
      <c r="AB67" s="69"/>
      <c r="AC67" s="6"/>
      <c r="AD67" s="6"/>
      <c r="AE67" s="6"/>
      <c r="AF67" s="6"/>
    </row>
    <row r="68" spans="1:32" s="50" customFormat="1" x14ac:dyDescent="0.2">
      <c r="A68" s="132">
        <v>0</v>
      </c>
      <c r="B68" s="132">
        <v>0</v>
      </c>
      <c r="C68" s="309">
        <v>0</v>
      </c>
      <c r="D68" s="40">
        <v>51</v>
      </c>
      <c r="E68" s="58" t="s">
        <v>471</v>
      </c>
      <c r="F68" s="58"/>
      <c r="G68" s="58"/>
      <c r="H68" s="124"/>
      <c r="I68" s="124"/>
      <c r="J68" s="124"/>
      <c r="K68" s="124"/>
      <c r="L68" s="124"/>
      <c r="M68" s="124"/>
      <c r="N68" s="124"/>
      <c r="O68" s="124">
        <v>0.6020833333333333</v>
      </c>
      <c r="P68" s="124"/>
      <c r="Q68" s="124"/>
      <c r="R68" s="124"/>
      <c r="S68" s="124"/>
      <c r="T68" s="119"/>
      <c r="U68" s="124"/>
      <c r="V68" s="124"/>
      <c r="W68" s="124"/>
      <c r="X68" s="124"/>
      <c r="Y68" s="60"/>
      <c r="Z68" s="60"/>
      <c r="AA68" s="60"/>
    </row>
    <row r="69" spans="1:32" s="50" customFormat="1" x14ac:dyDescent="0.2">
      <c r="A69" s="132">
        <v>0.9</v>
      </c>
      <c r="B69" s="132">
        <v>0.9</v>
      </c>
      <c r="C69" s="132">
        <v>0.9</v>
      </c>
      <c r="D69" s="309"/>
      <c r="E69" s="63" t="s">
        <v>472</v>
      </c>
      <c r="F69" s="114"/>
      <c r="G69" s="114"/>
      <c r="H69" s="323"/>
      <c r="I69" s="323"/>
      <c r="J69" s="323"/>
      <c r="K69" s="323"/>
      <c r="L69" s="323"/>
      <c r="M69" s="323"/>
      <c r="N69" s="323"/>
      <c r="O69" s="323">
        <f>O68+"0:2"</f>
        <v>0.60347222222222219</v>
      </c>
      <c r="P69" s="323"/>
      <c r="Q69" s="323"/>
      <c r="R69" s="323"/>
      <c r="S69" s="323"/>
      <c r="T69" s="119"/>
      <c r="U69" s="323"/>
      <c r="V69" s="323"/>
      <c r="W69" s="323"/>
      <c r="X69" s="323"/>
      <c r="Y69" s="60"/>
      <c r="Z69" s="60"/>
      <c r="AA69" s="60"/>
    </row>
    <row r="70" spans="1:32" s="50" customFormat="1" x14ac:dyDescent="0.2">
      <c r="A70" s="132"/>
      <c r="B70" s="132"/>
      <c r="C70" s="309"/>
      <c r="D70" s="40">
        <v>50</v>
      </c>
      <c r="E70" s="58" t="s">
        <v>472</v>
      </c>
      <c r="F70" s="113"/>
      <c r="G70" s="113"/>
      <c r="H70" s="124"/>
      <c r="I70" s="124"/>
      <c r="J70" s="124">
        <v>0.2722222222222222</v>
      </c>
      <c r="K70" s="124">
        <v>0.35555555555555557</v>
      </c>
      <c r="L70" s="124"/>
      <c r="M70" s="124">
        <v>0.52222222222222225</v>
      </c>
      <c r="N70" s="124"/>
      <c r="O70" s="124">
        <f>O69+"0:3"</f>
        <v>0.60555555555555551</v>
      </c>
      <c r="P70" s="124"/>
      <c r="Q70" s="124">
        <v>0.68888888888888899</v>
      </c>
      <c r="R70" s="124">
        <v>0.77222222222222225</v>
      </c>
      <c r="S70" s="124"/>
      <c r="T70" s="119"/>
      <c r="U70" s="124"/>
      <c r="V70" s="124">
        <v>0.4375</v>
      </c>
      <c r="W70" s="124">
        <v>0.60416666666666663</v>
      </c>
      <c r="X70" s="124">
        <v>0.77083333333333337</v>
      </c>
      <c r="Y70" s="60"/>
      <c r="Z70" s="60"/>
      <c r="AA70" s="60"/>
    </row>
    <row r="71" spans="1:32" s="50" customFormat="1" x14ac:dyDescent="0.2">
      <c r="A71" s="309">
        <v>1.8999999999999986</v>
      </c>
      <c r="B71" s="309">
        <v>1.8999999999999986</v>
      </c>
      <c r="C71" s="132" t="s">
        <v>10</v>
      </c>
      <c r="D71" s="40">
        <v>44</v>
      </c>
      <c r="E71" s="85" t="s">
        <v>558</v>
      </c>
      <c r="F71" s="329"/>
      <c r="G71" s="329"/>
      <c r="H71" s="125"/>
      <c r="I71" s="125"/>
      <c r="J71" s="125">
        <f>J70+"0:3"</f>
        <v>0.27430555555555552</v>
      </c>
      <c r="K71" s="125">
        <f>K70+"0:3"</f>
        <v>0.3576388888888889</v>
      </c>
      <c r="L71" s="125"/>
      <c r="M71" s="125">
        <f>M70+"0:3"</f>
        <v>0.52430555555555558</v>
      </c>
      <c r="N71" s="125"/>
      <c r="O71" s="125">
        <f>O70+"0:3"</f>
        <v>0.60763888888888884</v>
      </c>
      <c r="P71" s="125"/>
      <c r="Q71" s="125">
        <f>Q70+"0:3"</f>
        <v>0.69097222222222232</v>
      </c>
      <c r="R71" s="125">
        <f>R70+"0:3"</f>
        <v>0.77430555555555558</v>
      </c>
      <c r="S71" s="125"/>
      <c r="T71" s="119"/>
      <c r="U71" s="125"/>
      <c r="V71" s="125" t="s">
        <v>25</v>
      </c>
      <c r="W71" s="125" t="s">
        <v>25</v>
      </c>
      <c r="X71" s="125" t="s">
        <v>25</v>
      </c>
      <c r="Y71" s="60"/>
      <c r="Z71" s="60"/>
      <c r="AA71" s="60"/>
    </row>
    <row r="72" spans="1:32" s="50" customFormat="1" x14ac:dyDescent="0.2">
      <c r="A72" s="309">
        <v>3.2</v>
      </c>
      <c r="B72" s="309">
        <v>3.2</v>
      </c>
      <c r="C72" s="132" t="s">
        <v>10</v>
      </c>
      <c r="D72" s="40">
        <v>43</v>
      </c>
      <c r="E72" s="85" t="s">
        <v>557</v>
      </c>
      <c r="F72" s="329"/>
      <c r="G72" s="329"/>
      <c r="H72" s="125"/>
      <c r="I72" s="125"/>
      <c r="J72" s="125">
        <f>J71+"0:2"</f>
        <v>0.27569444444444441</v>
      </c>
      <c r="K72" s="125">
        <f>K71+"0:2"</f>
        <v>0.35902777777777778</v>
      </c>
      <c r="L72" s="125"/>
      <c r="M72" s="125">
        <f>M71+"0:2"</f>
        <v>0.52569444444444446</v>
      </c>
      <c r="N72" s="125"/>
      <c r="O72" s="125">
        <f>O71+"0:2"</f>
        <v>0.60902777777777772</v>
      </c>
      <c r="P72" s="125"/>
      <c r="Q72" s="125">
        <f>Q71+"0:2"</f>
        <v>0.6923611111111112</v>
      </c>
      <c r="R72" s="125">
        <f>R71+"0:2"</f>
        <v>0.77569444444444446</v>
      </c>
      <c r="S72" s="125"/>
      <c r="T72" s="119"/>
      <c r="U72" s="125"/>
      <c r="V72" s="125" t="s">
        <v>25</v>
      </c>
      <c r="W72" s="125" t="s">
        <v>25</v>
      </c>
      <c r="X72" s="125" t="s">
        <v>25</v>
      </c>
      <c r="Y72" s="60"/>
      <c r="Z72" s="60"/>
      <c r="AA72" s="60"/>
    </row>
    <row r="73" spans="1:32" s="50" customFormat="1" x14ac:dyDescent="0.2">
      <c r="A73" s="309">
        <v>3.8</v>
      </c>
      <c r="B73" s="309">
        <v>3.8</v>
      </c>
      <c r="C73" s="132" t="s">
        <v>10</v>
      </c>
      <c r="D73" s="40">
        <v>42</v>
      </c>
      <c r="E73" s="85" t="s">
        <v>556</v>
      </c>
      <c r="F73" s="329"/>
      <c r="G73" s="329"/>
      <c r="H73" s="125"/>
      <c r="I73" s="125"/>
      <c r="J73" s="125">
        <f t="shared" ref="J73:K75" si="27">J72+"0:1"</f>
        <v>0.27638888888888885</v>
      </c>
      <c r="K73" s="125">
        <f t="shared" si="27"/>
        <v>0.35972222222222222</v>
      </c>
      <c r="L73" s="125"/>
      <c r="M73" s="125">
        <f>M72+"0:1"</f>
        <v>0.52638888888888891</v>
      </c>
      <c r="N73" s="125"/>
      <c r="O73" s="125">
        <f>O72+"0:1"</f>
        <v>0.60972222222222217</v>
      </c>
      <c r="P73" s="125"/>
      <c r="Q73" s="125">
        <f t="shared" ref="Q73:R75" si="28">Q72+"0:1"</f>
        <v>0.69305555555555565</v>
      </c>
      <c r="R73" s="125">
        <f t="shared" si="28"/>
        <v>0.77638888888888891</v>
      </c>
      <c r="S73" s="125"/>
      <c r="T73" s="119"/>
      <c r="U73" s="125"/>
      <c r="V73" s="125" t="s">
        <v>25</v>
      </c>
      <c r="W73" s="125" t="s">
        <v>25</v>
      </c>
      <c r="X73" s="125" t="s">
        <v>25</v>
      </c>
      <c r="Y73" s="60"/>
      <c r="Z73" s="60"/>
      <c r="AA73" s="60"/>
    </row>
    <row r="74" spans="1:32" s="50" customFormat="1" x14ac:dyDescent="0.2">
      <c r="A74" s="309">
        <v>4.3</v>
      </c>
      <c r="B74" s="309">
        <v>4.3</v>
      </c>
      <c r="C74" s="132" t="s">
        <v>10</v>
      </c>
      <c r="D74" s="40">
        <v>41</v>
      </c>
      <c r="E74" s="85" t="s">
        <v>555</v>
      </c>
      <c r="F74" s="329"/>
      <c r="G74" s="329"/>
      <c r="H74" s="125"/>
      <c r="I74" s="125"/>
      <c r="J74" s="125">
        <f t="shared" si="27"/>
        <v>0.27708333333333329</v>
      </c>
      <c r="K74" s="125">
        <f t="shared" si="27"/>
        <v>0.36041666666666666</v>
      </c>
      <c r="L74" s="125"/>
      <c r="M74" s="125">
        <f>M73+"0:1"</f>
        <v>0.52708333333333335</v>
      </c>
      <c r="N74" s="125"/>
      <c r="O74" s="125">
        <f>O73+"0:1"</f>
        <v>0.61041666666666661</v>
      </c>
      <c r="P74" s="125"/>
      <c r="Q74" s="125">
        <f t="shared" si="28"/>
        <v>0.69375000000000009</v>
      </c>
      <c r="R74" s="125">
        <f t="shared" si="28"/>
        <v>0.77708333333333335</v>
      </c>
      <c r="S74" s="125"/>
      <c r="T74" s="119"/>
      <c r="U74" s="125"/>
      <c r="V74" s="125" t="s">
        <v>25</v>
      </c>
      <c r="W74" s="125" t="s">
        <v>25</v>
      </c>
      <c r="X74" s="125" t="s">
        <v>25</v>
      </c>
      <c r="Y74" s="60"/>
      <c r="Z74" s="60"/>
      <c r="AA74" s="60"/>
    </row>
    <row r="75" spans="1:32" s="50" customFormat="1" x14ac:dyDescent="0.2">
      <c r="A75" s="309">
        <v>4.8</v>
      </c>
      <c r="B75" s="309">
        <v>4.8</v>
      </c>
      <c r="C75" s="132" t="s">
        <v>10</v>
      </c>
      <c r="D75" s="40">
        <v>40</v>
      </c>
      <c r="E75" s="109" t="s">
        <v>554</v>
      </c>
      <c r="F75" s="329"/>
      <c r="G75" s="329"/>
      <c r="H75" s="125"/>
      <c r="I75" s="125"/>
      <c r="J75" s="125">
        <f t="shared" si="27"/>
        <v>0.27777777777777773</v>
      </c>
      <c r="K75" s="125">
        <f t="shared" si="27"/>
        <v>0.3611111111111111</v>
      </c>
      <c r="L75" s="125"/>
      <c r="M75" s="125">
        <f>M74+"0:1"</f>
        <v>0.52777777777777779</v>
      </c>
      <c r="N75" s="125"/>
      <c r="O75" s="125">
        <f>O74+"0:1"</f>
        <v>0.61111111111111105</v>
      </c>
      <c r="P75" s="125"/>
      <c r="Q75" s="125">
        <f t="shared" si="28"/>
        <v>0.69444444444444453</v>
      </c>
      <c r="R75" s="125">
        <f t="shared" si="28"/>
        <v>0.77777777777777779</v>
      </c>
      <c r="S75" s="125"/>
      <c r="T75" s="119"/>
      <c r="U75" s="125"/>
      <c r="V75" s="125" t="s">
        <v>25</v>
      </c>
      <c r="W75" s="125" t="s">
        <v>25</v>
      </c>
      <c r="X75" s="125" t="s">
        <v>25</v>
      </c>
      <c r="Y75" s="60"/>
      <c r="Z75" s="60"/>
      <c r="AA75" s="60"/>
    </row>
    <row r="76" spans="1:32" s="50" customFormat="1" x14ac:dyDescent="0.2">
      <c r="A76" s="309" t="s">
        <v>25</v>
      </c>
      <c r="B76" s="309" t="s">
        <v>25</v>
      </c>
      <c r="C76" s="309">
        <v>1.7000000000000002</v>
      </c>
      <c r="D76" s="40">
        <v>49</v>
      </c>
      <c r="E76" s="61" t="s">
        <v>553</v>
      </c>
      <c r="F76" s="61"/>
      <c r="G76" s="61"/>
      <c r="H76" s="125"/>
      <c r="I76" s="125"/>
      <c r="J76" s="125" t="s">
        <v>25</v>
      </c>
      <c r="K76" s="125" t="s">
        <v>25</v>
      </c>
      <c r="L76" s="125"/>
      <c r="M76" s="125" t="s">
        <v>25</v>
      </c>
      <c r="N76" s="125"/>
      <c r="O76" s="125" t="s">
        <v>25</v>
      </c>
      <c r="P76" s="125"/>
      <c r="Q76" s="125" t="s">
        <v>25</v>
      </c>
      <c r="R76" s="125" t="s">
        <v>25</v>
      </c>
      <c r="S76" s="125"/>
      <c r="T76" s="119"/>
      <c r="U76" s="125"/>
      <c r="V76" s="125">
        <f>V70+"0:2"</f>
        <v>0.43888888888888888</v>
      </c>
      <c r="W76" s="125">
        <f>W70+"0:2"</f>
        <v>0.60555555555555551</v>
      </c>
      <c r="X76" s="125">
        <f>X70+"0:2"</f>
        <v>0.77222222222222225</v>
      </c>
      <c r="Y76" s="60"/>
      <c r="Z76" s="60"/>
      <c r="AA76" s="60"/>
    </row>
    <row r="77" spans="1:32" s="50" customFormat="1" x14ac:dyDescent="0.2">
      <c r="A77" s="309" t="s">
        <v>25</v>
      </c>
      <c r="B77" s="309" t="s">
        <v>25</v>
      </c>
      <c r="C77" s="132">
        <v>4.2</v>
      </c>
      <c r="D77" s="40">
        <v>48</v>
      </c>
      <c r="E77" s="329" t="s">
        <v>552</v>
      </c>
      <c r="F77" s="329"/>
      <c r="G77" s="329"/>
      <c r="H77" s="125"/>
      <c r="I77" s="125"/>
      <c r="J77" s="125" t="s">
        <v>25</v>
      </c>
      <c r="K77" s="125" t="s">
        <v>25</v>
      </c>
      <c r="L77" s="125"/>
      <c r="M77" s="125" t="s">
        <v>25</v>
      </c>
      <c r="N77" s="125"/>
      <c r="O77" s="125" t="s">
        <v>25</v>
      </c>
      <c r="P77" s="125"/>
      <c r="Q77" s="125" t="s">
        <v>25</v>
      </c>
      <c r="R77" s="125" t="s">
        <v>25</v>
      </c>
      <c r="S77" s="125"/>
      <c r="T77" s="119"/>
      <c r="U77" s="125"/>
      <c r="V77" s="125">
        <f>V76+"0:3"</f>
        <v>0.44097222222222221</v>
      </c>
      <c r="W77" s="125">
        <f>W76+"0:3"</f>
        <v>0.60763888888888884</v>
      </c>
      <c r="X77" s="125">
        <f>X76+"0:3"</f>
        <v>0.77430555555555558</v>
      </c>
      <c r="Y77" s="60"/>
      <c r="Z77" s="60"/>
      <c r="AA77" s="60"/>
    </row>
    <row r="78" spans="1:32" s="50" customFormat="1" x14ac:dyDescent="0.2">
      <c r="A78" s="309" t="s">
        <v>25</v>
      </c>
      <c r="B78" s="309" t="s">
        <v>25</v>
      </c>
      <c r="C78" s="132">
        <v>4.6000000000000005</v>
      </c>
      <c r="D78" s="40">
        <v>47</v>
      </c>
      <c r="E78" s="329" t="s">
        <v>551</v>
      </c>
      <c r="F78" s="329"/>
      <c r="G78" s="329"/>
      <c r="H78" s="125"/>
      <c r="I78" s="125"/>
      <c r="J78" s="125" t="s">
        <v>25</v>
      </c>
      <c r="K78" s="125" t="s">
        <v>25</v>
      </c>
      <c r="L78" s="125"/>
      <c r="M78" s="125" t="s">
        <v>25</v>
      </c>
      <c r="N78" s="125"/>
      <c r="O78" s="125" t="s">
        <v>25</v>
      </c>
      <c r="P78" s="125"/>
      <c r="Q78" s="125" t="s">
        <v>25</v>
      </c>
      <c r="R78" s="125" t="s">
        <v>25</v>
      </c>
      <c r="S78" s="125"/>
      <c r="T78" s="119"/>
      <c r="U78" s="125"/>
      <c r="V78" s="125">
        <f>V77+"0:1"</f>
        <v>0.44166666666666665</v>
      </c>
      <c r="W78" s="125">
        <f>W77+"0:1"</f>
        <v>0.60833333333333328</v>
      </c>
      <c r="X78" s="125">
        <f>X77+"0:1"</f>
        <v>0.77500000000000002</v>
      </c>
      <c r="Y78" s="60"/>
      <c r="Z78" s="60"/>
      <c r="AA78" s="60"/>
    </row>
    <row r="79" spans="1:32" s="50" customFormat="1" x14ac:dyDescent="0.2">
      <c r="A79" s="309" t="s">
        <v>25</v>
      </c>
      <c r="B79" s="309" t="s">
        <v>25</v>
      </c>
      <c r="C79" s="132">
        <v>6.2</v>
      </c>
      <c r="D79" s="40">
        <v>46</v>
      </c>
      <c r="E79" s="329" t="s">
        <v>768</v>
      </c>
      <c r="F79" s="329"/>
      <c r="G79" s="329"/>
      <c r="H79" s="125"/>
      <c r="I79" s="125"/>
      <c r="J79" s="125" t="s">
        <v>25</v>
      </c>
      <c r="K79" s="125" t="s">
        <v>25</v>
      </c>
      <c r="L79" s="125"/>
      <c r="M79" s="125" t="s">
        <v>25</v>
      </c>
      <c r="N79" s="125"/>
      <c r="O79" s="125" t="s">
        <v>25</v>
      </c>
      <c r="P79" s="125"/>
      <c r="Q79" s="125" t="s">
        <v>25</v>
      </c>
      <c r="R79" s="125" t="s">
        <v>25</v>
      </c>
      <c r="S79" s="125"/>
      <c r="T79" s="119"/>
      <c r="U79" s="125"/>
      <c r="V79" s="125">
        <f>V78+"0:2"</f>
        <v>0.44305555555555554</v>
      </c>
      <c r="W79" s="125">
        <f>W78+"0:2"</f>
        <v>0.60972222222222217</v>
      </c>
      <c r="X79" s="125">
        <f>X78+"0:2"</f>
        <v>0.77638888888888891</v>
      </c>
      <c r="Y79" s="60"/>
      <c r="Z79" s="60"/>
      <c r="AA79" s="60"/>
    </row>
    <row r="80" spans="1:32" s="50" customFormat="1" x14ac:dyDescent="0.2">
      <c r="A80" s="309" t="s">
        <v>25</v>
      </c>
      <c r="B80" s="309" t="s">
        <v>25</v>
      </c>
      <c r="C80" s="132">
        <v>7.3000000000000007</v>
      </c>
      <c r="D80" s="40">
        <v>45</v>
      </c>
      <c r="E80" s="109" t="s">
        <v>550</v>
      </c>
      <c r="F80" s="329"/>
      <c r="G80" s="329"/>
      <c r="H80" s="125"/>
      <c r="I80" s="125"/>
      <c r="J80" s="125" t="s">
        <v>25</v>
      </c>
      <c r="K80" s="125" t="s">
        <v>25</v>
      </c>
      <c r="L80" s="125"/>
      <c r="M80" s="125" t="s">
        <v>25</v>
      </c>
      <c r="N80" s="125"/>
      <c r="O80" s="125" t="s">
        <v>25</v>
      </c>
      <c r="P80" s="125"/>
      <c r="Q80" s="125" t="s">
        <v>25</v>
      </c>
      <c r="R80" s="125" t="s">
        <v>25</v>
      </c>
      <c r="S80" s="125"/>
      <c r="T80" s="119"/>
      <c r="U80" s="125"/>
      <c r="V80" s="125">
        <f t="shared" ref="V80:X81" si="29">V79+"0:1"</f>
        <v>0.44374999999999998</v>
      </c>
      <c r="W80" s="125">
        <f t="shared" si="29"/>
        <v>0.61041666666666661</v>
      </c>
      <c r="X80" s="125">
        <f t="shared" si="29"/>
        <v>0.77708333333333335</v>
      </c>
      <c r="Y80" s="60"/>
      <c r="Z80" s="60"/>
      <c r="AA80" s="60"/>
    </row>
    <row r="81" spans="1:28" s="50" customFormat="1" x14ac:dyDescent="0.2">
      <c r="A81" s="309" t="s">
        <v>25</v>
      </c>
      <c r="B81" s="309" t="s">
        <v>25</v>
      </c>
      <c r="C81" s="132">
        <v>8.1</v>
      </c>
      <c r="D81" s="40">
        <v>39</v>
      </c>
      <c r="E81" s="329" t="s">
        <v>549</v>
      </c>
      <c r="F81" s="329"/>
      <c r="G81" s="329"/>
      <c r="H81" s="125"/>
      <c r="I81" s="125"/>
      <c r="J81" s="125" t="s">
        <v>25</v>
      </c>
      <c r="K81" s="125" t="s">
        <v>25</v>
      </c>
      <c r="L81" s="125"/>
      <c r="M81" s="125" t="s">
        <v>25</v>
      </c>
      <c r="N81" s="125"/>
      <c r="O81" s="125" t="s">
        <v>25</v>
      </c>
      <c r="P81" s="125"/>
      <c r="Q81" s="125" t="s">
        <v>25</v>
      </c>
      <c r="R81" s="125" t="s">
        <v>25</v>
      </c>
      <c r="S81" s="125"/>
      <c r="T81" s="119"/>
      <c r="U81" s="125"/>
      <c r="V81" s="125">
        <f t="shared" si="29"/>
        <v>0.44444444444444442</v>
      </c>
      <c r="W81" s="125">
        <f t="shared" si="29"/>
        <v>0.61111111111111105</v>
      </c>
      <c r="X81" s="125">
        <f t="shared" si="29"/>
        <v>0.77777777777777779</v>
      </c>
      <c r="Y81" s="60"/>
      <c r="Z81" s="60"/>
      <c r="AA81" s="60"/>
      <c r="AB81" s="120"/>
    </row>
    <row r="82" spans="1:28" s="50" customFormat="1" x14ac:dyDescent="0.2">
      <c r="A82" s="132">
        <v>6</v>
      </c>
      <c r="B82" s="132">
        <v>6</v>
      </c>
      <c r="C82" s="132">
        <v>9.5</v>
      </c>
      <c r="D82" s="40">
        <v>38</v>
      </c>
      <c r="E82" s="329" t="s">
        <v>548</v>
      </c>
      <c r="F82" s="329"/>
      <c r="G82" s="329"/>
      <c r="H82" s="125"/>
      <c r="I82" s="125"/>
      <c r="J82" s="125">
        <f>J75+"0:2"</f>
        <v>0.27916666666666662</v>
      </c>
      <c r="K82" s="125">
        <f>K75+"0:2"</f>
        <v>0.36249999999999999</v>
      </c>
      <c r="L82" s="125"/>
      <c r="M82" s="125">
        <f>M75+"0:2"</f>
        <v>0.52916666666666667</v>
      </c>
      <c r="N82" s="125"/>
      <c r="O82" s="125">
        <f>O75+"0:2"</f>
        <v>0.61249999999999993</v>
      </c>
      <c r="P82" s="125"/>
      <c r="Q82" s="125">
        <f>Q75+"0:2"</f>
        <v>0.69583333333333341</v>
      </c>
      <c r="R82" s="125">
        <f>R75+"0:2"</f>
        <v>0.77916666666666667</v>
      </c>
      <c r="S82" s="125"/>
      <c r="T82" s="119"/>
      <c r="U82" s="125"/>
      <c r="V82" s="125">
        <f>V81+"0:2"</f>
        <v>0.4458333333333333</v>
      </c>
      <c r="W82" s="125">
        <f>W81+"0:2"</f>
        <v>0.61249999999999993</v>
      </c>
      <c r="X82" s="125">
        <f>X81+"0:2"</f>
        <v>0.77916666666666667</v>
      </c>
      <c r="Y82" s="60"/>
      <c r="Z82" s="60"/>
      <c r="AA82" s="60"/>
      <c r="AB82" s="120"/>
    </row>
    <row r="83" spans="1:28" s="50" customFormat="1" x14ac:dyDescent="0.2">
      <c r="A83" s="132">
        <v>6.6</v>
      </c>
      <c r="B83" s="132">
        <v>6.6</v>
      </c>
      <c r="C83" s="132">
        <f>A83+3.5</f>
        <v>10.1</v>
      </c>
      <c r="D83" s="40">
        <v>37</v>
      </c>
      <c r="E83" s="329" t="s">
        <v>547</v>
      </c>
      <c r="F83" s="329"/>
      <c r="G83" s="329"/>
      <c r="H83" s="125"/>
      <c r="I83" s="125"/>
      <c r="J83" s="125">
        <f t="shared" ref="J83:K85" si="30">J82+"0:1"</f>
        <v>0.27986111111111106</v>
      </c>
      <c r="K83" s="125">
        <f t="shared" si="30"/>
        <v>0.36319444444444443</v>
      </c>
      <c r="L83" s="125"/>
      <c r="M83" s="125">
        <f>M82+"0:1"</f>
        <v>0.52986111111111112</v>
      </c>
      <c r="N83" s="125"/>
      <c r="O83" s="125">
        <f>O82+"0:1"</f>
        <v>0.61319444444444438</v>
      </c>
      <c r="P83" s="125"/>
      <c r="Q83" s="125">
        <f t="shared" ref="Q83:R85" si="31">Q82+"0:1"</f>
        <v>0.69652777777777786</v>
      </c>
      <c r="R83" s="125">
        <f t="shared" si="31"/>
        <v>0.77986111111111112</v>
      </c>
      <c r="S83" s="125"/>
      <c r="T83" s="119"/>
      <c r="U83" s="125"/>
      <c r="V83" s="125">
        <f t="shared" ref="V83:X85" si="32">V82+"0:1"</f>
        <v>0.44652777777777775</v>
      </c>
      <c r="W83" s="125">
        <f t="shared" si="32"/>
        <v>0.61319444444444438</v>
      </c>
      <c r="X83" s="125">
        <f t="shared" si="32"/>
        <v>0.77986111111111112</v>
      </c>
      <c r="Y83" s="60"/>
      <c r="Z83" s="60"/>
      <c r="AA83" s="60"/>
      <c r="AB83" s="120"/>
    </row>
    <row r="84" spans="1:28" s="50" customFormat="1" x14ac:dyDescent="0.2">
      <c r="A84" s="132">
        <v>7.3000000000000007</v>
      </c>
      <c r="B84" s="132">
        <v>7.3000000000000007</v>
      </c>
      <c r="C84" s="132">
        <v>10.8</v>
      </c>
      <c r="D84" s="40">
        <v>36</v>
      </c>
      <c r="E84" s="61" t="s">
        <v>546</v>
      </c>
      <c r="F84" s="61"/>
      <c r="G84" s="125"/>
      <c r="H84" s="125"/>
      <c r="I84" s="125"/>
      <c r="J84" s="125">
        <f t="shared" si="30"/>
        <v>0.2805555555555555</v>
      </c>
      <c r="K84" s="125">
        <f t="shared" si="30"/>
        <v>0.36388888888888887</v>
      </c>
      <c r="L84" s="125"/>
      <c r="M84" s="125">
        <f>M83+"0:1"</f>
        <v>0.53055555555555556</v>
      </c>
      <c r="N84" s="125"/>
      <c r="O84" s="125">
        <f>O83+"0:1"</f>
        <v>0.61388888888888882</v>
      </c>
      <c r="P84" s="125"/>
      <c r="Q84" s="125">
        <f t="shared" si="31"/>
        <v>0.6972222222222223</v>
      </c>
      <c r="R84" s="125">
        <f t="shared" si="31"/>
        <v>0.78055555555555556</v>
      </c>
      <c r="S84" s="125"/>
      <c r="T84" s="119"/>
      <c r="U84" s="125"/>
      <c r="V84" s="125">
        <f t="shared" si="32"/>
        <v>0.44722222222222219</v>
      </c>
      <c r="W84" s="125">
        <f t="shared" si="32"/>
        <v>0.61388888888888882</v>
      </c>
      <c r="X84" s="125">
        <f t="shared" si="32"/>
        <v>0.78055555555555556</v>
      </c>
      <c r="Y84" s="60"/>
      <c r="Z84" s="60"/>
      <c r="AA84" s="60"/>
      <c r="AB84" s="120"/>
    </row>
    <row r="85" spans="1:28" s="50" customFormat="1" x14ac:dyDescent="0.2">
      <c r="A85" s="132">
        <v>7.8000000000000007</v>
      </c>
      <c r="B85" s="132">
        <v>7.8000000000000007</v>
      </c>
      <c r="C85" s="132">
        <v>11.3</v>
      </c>
      <c r="D85" s="40">
        <v>35</v>
      </c>
      <c r="E85" s="61" t="s">
        <v>545</v>
      </c>
      <c r="F85" s="61"/>
      <c r="G85" s="125"/>
      <c r="H85" s="125"/>
      <c r="I85" s="125"/>
      <c r="J85" s="125">
        <f t="shared" si="30"/>
        <v>0.28124999999999994</v>
      </c>
      <c r="K85" s="125">
        <f t="shared" si="30"/>
        <v>0.36458333333333331</v>
      </c>
      <c r="L85" s="125"/>
      <c r="M85" s="125">
        <f>M84+"0:1"</f>
        <v>0.53125</v>
      </c>
      <c r="N85" s="125"/>
      <c r="O85" s="125">
        <f>O84+"0:1"</f>
        <v>0.61458333333333326</v>
      </c>
      <c r="P85" s="125"/>
      <c r="Q85" s="125">
        <f t="shared" si="31"/>
        <v>0.69791666666666674</v>
      </c>
      <c r="R85" s="125">
        <f t="shared" si="31"/>
        <v>0.78125</v>
      </c>
      <c r="S85" s="125"/>
      <c r="T85" s="119"/>
      <c r="U85" s="125"/>
      <c r="V85" s="125">
        <f t="shared" si="32"/>
        <v>0.44791666666666663</v>
      </c>
      <c r="W85" s="125">
        <f t="shared" si="32"/>
        <v>0.61458333333333326</v>
      </c>
      <c r="X85" s="125">
        <f t="shared" si="32"/>
        <v>0.78125</v>
      </c>
      <c r="Y85" s="60"/>
      <c r="Z85" s="60"/>
      <c r="AA85" s="60"/>
      <c r="AB85" s="120"/>
    </row>
    <row r="86" spans="1:28" s="50" customFormat="1" x14ac:dyDescent="0.2">
      <c r="A86" s="132">
        <v>8.8000000000000007</v>
      </c>
      <c r="B86" s="132">
        <v>8.8000000000000007</v>
      </c>
      <c r="C86" s="132">
        <v>12.3</v>
      </c>
      <c r="D86" s="40">
        <v>34</v>
      </c>
      <c r="E86" s="61" t="s">
        <v>544</v>
      </c>
      <c r="F86" s="61"/>
      <c r="G86" s="125"/>
      <c r="H86" s="125"/>
      <c r="I86" s="125"/>
      <c r="J86" s="125">
        <f>J85+"0:2"</f>
        <v>0.28263888888888883</v>
      </c>
      <c r="K86" s="125">
        <f>K85+"0:2"</f>
        <v>0.3659722222222222</v>
      </c>
      <c r="L86" s="125"/>
      <c r="M86" s="125">
        <f>M85+"0:2"</f>
        <v>0.53263888888888888</v>
      </c>
      <c r="N86" s="125"/>
      <c r="O86" s="125">
        <f>O85+"0:2"</f>
        <v>0.61597222222222214</v>
      </c>
      <c r="P86" s="125"/>
      <c r="Q86" s="125">
        <f>Q85+"0:2"</f>
        <v>0.69930555555555562</v>
      </c>
      <c r="R86" s="125">
        <f>R85+"0:2"</f>
        <v>0.78263888888888888</v>
      </c>
      <c r="S86" s="125"/>
      <c r="T86" s="119"/>
      <c r="U86" s="125"/>
      <c r="V86" s="125">
        <f t="shared" ref="V86:X87" si="33">V85+"0:2"</f>
        <v>0.44930555555555551</v>
      </c>
      <c r="W86" s="125">
        <f t="shared" si="33"/>
        <v>0.61597222222222214</v>
      </c>
      <c r="X86" s="125">
        <f t="shared" si="33"/>
        <v>0.78263888888888888</v>
      </c>
      <c r="Y86" s="60"/>
      <c r="Z86" s="60"/>
      <c r="AA86" s="60"/>
      <c r="AB86" s="120"/>
    </row>
    <row r="87" spans="1:28" s="50" customFormat="1" x14ac:dyDescent="0.2">
      <c r="A87" s="132">
        <v>9.8000000000000007</v>
      </c>
      <c r="B87" s="132">
        <v>9.8000000000000007</v>
      </c>
      <c r="C87" s="132">
        <v>13.3</v>
      </c>
      <c r="D87" s="40">
        <v>33</v>
      </c>
      <c r="E87" s="61" t="s">
        <v>543</v>
      </c>
      <c r="F87" s="61"/>
      <c r="G87" s="125"/>
      <c r="H87" s="125"/>
      <c r="I87" s="125"/>
      <c r="J87" s="125">
        <f>J86+"0:2"</f>
        <v>0.28402777777777771</v>
      </c>
      <c r="K87" s="125">
        <f>K86+"0:2"</f>
        <v>0.36736111111111108</v>
      </c>
      <c r="L87" s="125"/>
      <c r="M87" s="125">
        <f>M86+"0:2"</f>
        <v>0.53402777777777777</v>
      </c>
      <c r="N87" s="125"/>
      <c r="O87" s="125">
        <f>O86+"0:2"</f>
        <v>0.61736111111111103</v>
      </c>
      <c r="P87" s="125"/>
      <c r="Q87" s="125">
        <f>Q86+"0:2"</f>
        <v>0.70069444444444451</v>
      </c>
      <c r="R87" s="125">
        <f>R86+"0:2"</f>
        <v>0.78402777777777777</v>
      </c>
      <c r="S87" s="125"/>
      <c r="T87" s="119"/>
      <c r="U87" s="125"/>
      <c r="V87" s="125">
        <f t="shared" si="33"/>
        <v>0.4506944444444444</v>
      </c>
      <c r="W87" s="125">
        <f t="shared" si="33"/>
        <v>0.61736111111111103</v>
      </c>
      <c r="X87" s="125">
        <f t="shared" si="33"/>
        <v>0.78402777777777777</v>
      </c>
      <c r="Y87" s="60"/>
      <c r="Z87" s="60"/>
      <c r="AA87" s="60"/>
      <c r="AB87" s="120"/>
    </row>
    <row r="88" spans="1:28" s="50" customFormat="1" x14ac:dyDescent="0.2">
      <c r="A88" s="132">
        <v>10.3</v>
      </c>
      <c r="B88" s="132">
        <v>10.3</v>
      </c>
      <c r="C88" s="132">
        <v>13.8</v>
      </c>
      <c r="D88" s="40">
        <v>32</v>
      </c>
      <c r="E88" s="61" t="s">
        <v>542</v>
      </c>
      <c r="F88" s="61"/>
      <c r="G88" s="125"/>
      <c r="H88" s="125"/>
      <c r="I88" s="125"/>
      <c r="J88" s="125">
        <f>J87+"0:1"</f>
        <v>0.28472222222222215</v>
      </c>
      <c r="K88" s="125">
        <f>K87+"0:1"</f>
        <v>0.36805555555555552</v>
      </c>
      <c r="L88" s="125"/>
      <c r="M88" s="125">
        <f>M87+"0:1"</f>
        <v>0.53472222222222221</v>
      </c>
      <c r="N88" s="125"/>
      <c r="O88" s="125">
        <f>O87+"0:1"</f>
        <v>0.61805555555555547</v>
      </c>
      <c r="P88" s="125"/>
      <c r="Q88" s="125">
        <f>Q87+"0:1"</f>
        <v>0.70138888888888895</v>
      </c>
      <c r="R88" s="125">
        <f>R87+"0:1"</f>
        <v>0.78472222222222221</v>
      </c>
      <c r="S88" s="125"/>
      <c r="T88" s="119"/>
      <c r="U88" s="125"/>
      <c r="V88" s="125">
        <f t="shared" ref="V88:X89" si="34">V87+"0:1"</f>
        <v>0.45138888888888884</v>
      </c>
      <c r="W88" s="125">
        <f t="shared" si="34"/>
        <v>0.61805555555555547</v>
      </c>
      <c r="X88" s="125">
        <f t="shared" si="34"/>
        <v>0.78472222222222221</v>
      </c>
      <c r="Y88" s="60"/>
      <c r="Z88" s="60"/>
      <c r="AA88" s="60"/>
      <c r="AB88" s="120"/>
    </row>
    <row r="89" spans="1:28" s="50" customFormat="1" x14ac:dyDescent="0.2">
      <c r="A89" s="132">
        <v>10.8</v>
      </c>
      <c r="B89" s="132">
        <v>10.8</v>
      </c>
      <c r="C89" s="132">
        <v>14.3</v>
      </c>
      <c r="D89" s="40">
        <v>31</v>
      </c>
      <c r="E89" s="61" t="s">
        <v>541</v>
      </c>
      <c r="F89" s="61"/>
      <c r="G89" s="125"/>
      <c r="H89" s="125"/>
      <c r="I89" s="125"/>
      <c r="J89" s="125">
        <f>J88+"0:1"</f>
        <v>0.2854166666666666</v>
      </c>
      <c r="K89" s="125">
        <f>K88+"0:1"</f>
        <v>0.36874999999999997</v>
      </c>
      <c r="L89" s="125"/>
      <c r="M89" s="125">
        <f>M88+"0:1"</f>
        <v>0.53541666666666665</v>
      </c>
      <c r="N89" s="125"/>
      <c r="O89" s="125">
        <f>O88+"0:1"</f>
        <v>0.61874999999999991</v>
      </c>
      <c r="P89" s="125"/>
      <c r="Q89" s="125">
        <f>Q88+"0:1"</f>
        <v>0.70208333333333339</v>
      </c>
      <c r="R89" s="125">
        <f>R88+"0:1"</f>
        <v>0.78541666666666665</v>
      </c>
      <c r="S89" s="125"/>
      <c r="T89" s="119"/>
      <c r="U89" s="125"/>
      <c r="V89" s="125">
        <f t="shared" si="34"/>
        <v>0.45208333333333328</v>
      </c>
      <c r="W89" s="125">
        <f t="shared" si="34"/>
        <v>0.61874999999999991</v>
      </c>
      <c r="X89" s="125">
        <f t="shared" si="34"/>
        <v>0.78541666666666665</v>
      </c>
      <c r="Y89" s="60"/>
      <c r="Z89" s="60"/>
      <c r="AA89" s="60"/>
      <c r="AB89" s="120"/>
    </row>
    <row r="90" spans="1:28" s="50" customFormat="1" x14ac:dyDescent="0.2">
      <c r="A90" s="132">
        <v>12.1</v>
      </c>
      <c r="B90" s="132">
        <v>12.1</v>
      </c>
      <c r="C90" s="132">
        <v>15.6</v>
      </c>
      <c r="D90" s="40">
        <v>30</v>
      </c>
      <c r="E90" s="61" t="s">
        <v>540</v>
      </c>
      <c r="F90" s="61"/>
      <c r="G90" s="125"/>
      <c r="H90" s="125"/>
      <c r="I90" s="125"/>
      <c r="J90" s="125">
        <f t="shared" ref="J90:K93" si="35">J89+"0:2"</f>
        <v>0.28680555555555548</v>
      </c>
      <c r="K90" s="125">
        <f t="shared" si="35"/>
        <v>0.37013888888888885</v>
      </c>
      <c r="L90" s="125"/>
      <c r="M90" s="125">
        <f>M89+"0:2"</f>
        <v>0.53680555555555554</v>
      </c>
      <c r="N90" s="125"/>
      <c r="O90" s="125">
        <f>O89+"0:2"</f>
        <v>0.6201388888888888</v>
      </c>
      <c r="P90" s="125"/>
      <c r="Q90" s="125">
        <f t="shared" ref="Q90:R93" si="36">Q89+"0:2"</f>
        <v>0.70347222222222228</v>
      </c>
      <c r="R90" s="125">
        <f t="shared" si="36"/>
        <v>0.78680555555555554</v>
      </c>
      <c r="S90" s="125"/>
      <c r="T90" s="119"/>
      <c r="U90" s="125"/>
      <c r="V90" s="125">
        <f t="shared" ref="V90:X93" si="37">V89+"0:2"</f>
        <v>0.45347222222222217</v>
      </c>
      <c r="W90" s="125">
        <f t="shared" si="37"/>
        <v>0.6201388888888888</v>
      </c>
      <c r="X90" s="125">
        <f t="shared" si="37"/>
        <v>0.78680555555555554</v>
      </c>
      <c r="Y90" s="60"/>
      <c r="Z90" s="60"/>
      <c r="AA90" s="60"/>
      <c r="AB90" s="120"/>
    </row>
    <row r="91" spans="1:28" s="50" customFormat="1" x14ac:dyDescent="0.2">
      <c r="A91" s="132">
        <v>13.5</v>
      </c>
      <c r="B91" s="132">
        <v>13.5</v>
      </c>
      <c r="C91" s="132">
        <v>17</v>
      </c>
      <c r="D91" s="40">
        <v>29</v>
      </c>
      <c r="E91" s="61" t="s">
        <v>539</v>
      </c>
      <c r="F91" s="61"/>
      <c r="G91" s="125"/>
      <c r="H91" s="125"/>
      <c r="I91" s="125"/>
      <c r="J91" s="125">
        <f t="shared" si="35"/>
        <v>0.28819444444444436</v>
      </c>
      <c r="K91" s="125">
        <f t="shared" si="35"/>
        <v>0.37152777777777773</v>
      </c>
      <c r="L91" s="125"/>
      <c r="M91" s="125">
        <f>M90+"0:2"</f>
        <v>0.53819444444444442</v>
      </c>
      <c r="N91" s="125"/>
      <c r="O91" s="125">
        <f>O90+"0:2"</f>
        <v>0.62152777777777768</v>
      </c>
      <c r="P91" s="125"/>
      <c r="Q91" s="125">
        <f t="shared" si="36"/>
        <v>0.70486111111111116</v>
      </c>
      <c r="R91" s="125">
        <f t="shared" si="36"/>
        <v>0.78819444444444442</v>
      </c>
      <c r="S91" s="125"/>
      <c r="T91" s="119"/>
      <c r="U91" s="125"/>
      <c r="V91" s="125">
        <f t="shared" si="37"/>
        <v>0.45486111111111105</v>
      </c>
      <c r="W91" s="125">
        <f t="shared" si="37"/>
        <v>0.62152777777777768</v>
      </c>
      <c r="X91" s="125">
        <f t="shared" si="37"/>
        <v>0.78819444444444442</v>
      </c>
      <c r="Y91" s="60"/>
      <c r="Z91" s="60"/>
      <c r="AA91" s="60"/>
      <c r="AB91" s="120"/>
    </row>
    <row r="92" spans="1:28" s="50" customFormat="1" x14ac:dyDescent="0.2">
      <c r="A92" s="132">
        <v>14.8</v>
      </c>
      <c r="B92" s="132">
        <v>14.8</v>
      </c>
      <c r="C92" s="132">
        <v>18.3</v>
      </c>
      <c r="D92" s="40">
        <v>28</v>
      </c>
      <c r="E92" s="61" t="s">
        <v>538</v>
      </c>
      <c r="F92" s="61"/>
      <c r="G92" s="125"/>
      <c r="H92" s="125"/>
      <c r="I92" s="125"/>
      <c r="J92" s="125">
        <f t="shared" si="35"/>
        <v>0.28958333333333325</v>
      </c>
      <c r="K92" s="125">
        <f t="shared" si="35"/>
        <v>0.37291666666666662</v>
      </c>
      <c r="L92" s="125"/>
      <c r="M92" s="125">
        <f>M91+"0:2"</f>
        <v>0.5395833333333333</v>
      </c>
      <c r="N92" s="125"/>
      <c r="O92" s="125">
        <f>O91+"0:2"</f>
        <v>0.62291666666666656</v>
      </c>
      <c r="P92" s="125"/>
      <c r="Q92" s="125">
        <f t="shared" si="36"/>
        <v>0.70625000000000004</v>
      </c>
      <c r="R92" s="125">
        <f t="shared" si="36"/>
        <v>0.7895833333333333</v>
      </c>
      <c r="S92" s="125"/>
      <c r="T92" s="119"/>
      <c r="U92" s="125"/>
      <c r="V92" s="125">
        <f t="shared" si="37"/>
        <v>0.45624999999999993</v>
      </c>
      <c r="W92" s="125">
        <f t="shared" si="37"/>
        <v>0.62291666666666656</v>
      </c>
      <c r="X92" s="125">
        <f t="shared" si="37"/>
        <v>0.7895833333333333</v>
      </c>
      <c r="Y92" s="60"/>
      <c r="Z92" s="60"/>
      <c r="AA92" s="60"/>
      <c r="AB92" s="120"/>
    </row>
    <row r="93" spans="1:28" s="50" customFormat="1" x14ac:dyDescent="0.2">
      <c r="A93" s="132">
        <v>15.600000000000001</v>
      </c>
      <c r="B93" s="132">
        <v>15.600000000000001</v>
      </c>
      <c r="C93" s="132">
        <v>19.100000000000001</v>
      </c>
      <c r="D93" s="40">
        <v>27</v>
      </c>
      <c r="E93" s="61" t="s">
        <v>537</v>
      </c>
      <c r="F93" s="61"/>
      <c r="G93" s="125"/>
      <c r="H93" s="125"/>
      <c r="I93" s="125"/>
      <c r="J93" s="125">
        <f t="shared" si="35"/>
        <v>0.29097222222222213</v>
      </c>
      <c r="K93" s="125">
        <f t="shared" si="35"/>
        <v>0.3743055555555555</v>
      </c>
      <c r="L93" s="125"/>
      <c r="M93" s="125">
        <f>M92+"0:2"</f>
        <v>0.54097222222222219</v>
      </c>
      <c r="N93" s="125"/>
      <c r="O93" s="125">
        <f>O92+"0:2"</f>
        <v>0.62430555555555545</v>
      </c>
      <c r="P93" s="125"/>
      <c r="Q93" s="125">
        <f t="shared" si="36"/>
        <v>0.70763888888888893</v>
      </c>
      <c r="R93" s="125">
        <f t="shared" si="36"/>
        <v>0.79097222222222219</v>
      </c>
      <c r="S93" s="125"/>
      <c r="T93" s="119"/>
      <c r="U93" s="125"/>
      <c r="V93" s="125">
        <f t="shared" si="37"/>
        <v>0.45763888888888882</v>
      </c>
      <c r="W93" s="125">
        <f t="shared" si="37"/>
        <v>0.62430555555555545</v>
      </c>
      <c r="X93" s="125">
        <f t="shared" si="37"/>
        <v>0.79097222222222219</v>
      </c>
      <c r="Y93" s="60"/>
      <c r="Z93" s="60"/>
      <c r="AA93" s="60"/>
      <c r="AB93" s="120"/>
    </row>
    <row r="94" spans="1:28" s="50" customFormat="1" x14ac:dyDescent="0.2">
      <c r="A94" s="132">
        <v>16.100000000000001</v>
      </c>
      <c r="B94" s="132">
        <v>16.100000000000001</v>
      </c>
      <c r="C94" s="132">
        <v>19.600000000000001</v>
      </c>
      <c r="D94" s="40">
        <v>26</v>
      </c>
      <c r="E94" s="61" t="s">
        <v>536</v>
      </c>
      <c r="F94" s="61"/>
      <c r="G94" s="125"/>
      <c r="H94" s="125"/>
      <c r="I94" s="125"/>
      <c r="J94" s="125">
        <f>J93+"0:1"</f>
        <v>0.29166666666666657</v>
      </c>
      <c r="K94" s="125">
        <f>K93+"0:1"</f>
        <v>0.37499999999999994</v>
      </c>
      <c r="L94" s="125"/>
      <c r="M94" s="125">
        <f>M93+"0:1"</f>
        <v>0.54166666666666663</v>
      </c>
      <c r="N94" s="125"/>
      <c r="O94" s="125">
        <f>O93+"0:1"</f>
        <v>0.62499999999999989</v>
      </c>
      <c r="P94" s="125"/>
      <c r="Q94" s="125">
        <f>Q93+"0:1"</f>
        <v>0.70833333333333337</v>
      </c>
      <c r="R94" s="125">
        <f>R93+"0:1"</f>
        <v>0.79166666666666663</v>
      </c>
      <c r="S94" s="125"/>
      <c r="T94" s="119"/>
      <c r="U94" s="125"/>
      <c r="V94" s="125">
        <f>V93+"0:1"</f>
        <v>0.45833333333333326</v>
      </c>
      <c r="W94" s="125">
        <f>W93+"0:1"</f>
        <v>0.62499999999999989</v>
      </c>
      <c r="X94" s="125">
        <f>X93+"0:1"</f>
        <v>0.79166666666666663</v>
      </c>
      <c r="Y94" s="60"/>
      <c r="Z94" s="60"/>
      <c r="AA94" s="60"/>
      <c r="AB94" s="120"/>
    </row>
    <row r="95" spans="1:28" s="50" customFormat="1" x14ac:dyDescent="0.2">
      <c r="A95" s="132">
        <v>17.899999999999999</v>
      </c>
      <c r="B95" s="132">
        <v>17.899999999999999</v>
      </c>
      <c r="C95" s="132">
        <v>21.4</v>
      </c>
      <c r="D95" s="40">
        <v>25</v>
      </c>
      <c r="E95" s="61" t="s">
        <v>535</v>
      </c>
      <c r="F95" s="61"/>
      <c r="G95" s="125"/>
      <c r="H95" s="125"/>
      <c r="I95" s="125"/>
      <c r="J95" s="125">
        <f t="shared" ref="J95:K99" si="38">J94+"0:2"</f>
        <v>0.29305555555555546</v>
      </c>
      <c r="K95" s="125">
        <f t="shared" si="38"/>
        <v>0.37638888888888883</v>
      </c>
      <c r="L95" s="125"/>
      <c r="M95" s="125">
        <f>M94+"0:2"</f>
        <v>0.54305555555555551</v>
      </c>
      <c r="N95" s="125"/>
      <c r="O95" s="125">
        <f>O94+"0:2"</f>
        <v>0.62638888888888877</v>
      </c>
      <c r="P95" s="125"/>
      <c r="Q95" s="125">
        <f t="shared" ref="Q95:R99" si="39">Q94+"0:2"</f>
        <v>0.70972222222222225</v>
      </c>
      <c r="R95" s="125">
        <f t="shared" si="39"/>
        <v>0.79305555555555551</v>
      </c>
      <c r="S95" s="125"/>
      <c r="T95" s="119"/>
      <c r="U95" s="125"/>
      <c r="V95" s="125">
        <f t="shared" ref="V95:X99" si="40">V94+"0:2"</f>
        <v>0.45972222222222214</v>
      </c>
      <c r="W95" s="125">
        <f t="shared" si="40"/>
        <v>0.62638888888888877</v>
      </c>
      <c r="X95" s="125">
        <f t="shared" si="40"/>
        <v>0.79305555555555551</v>
      </c>
      <c r="Y95" s="60"/>
      <c r="Z95" s="60"/>
      <c r="AA95" s="60"/>
      <c r="AB95" s="120"/>
    </row>
    <row r="96" spans="1:28" s="50" customFormat="1" x14ac:dyDescent="0.2">
      <c r="A96" s="132">
        <v>18.8</v>
      </c>
      <c r="B96" s="132">
        <v>18.8</v>
      </c>
      <c r="C96" s="132">
        <v>22.3</v>
      </c>
      <c r="D96" s="40">
        <v>24</v>
      </c>
      <c r="E96" s="75" t="s">
        <v>534</v>
      </c>
      <c r="F96" s="75"/>
      <c r="G96" s="126"/>
      <c r="H96" s="126"/>
      <c r="I96" s="126"/>
      <c r="J96" s="126">
        <f t="shared" si="38"/>
        <v>0.29444444444444434</v>
      </c>
      <c r="K96" s="126">
        <f t="shared" si="38"/>
        <v>0.37777777777777771</v>
      </c>
      <c r="L96" s="126"/>
      <c r="M96" s="126">
        <f>M95+"0:2"</f>
        <v>0.5444444444444444</v>
      </c>
      <c r="N96" s="126"/>
      <c r="O96" s="126">
        <f>O95+"0:2"</f>
        <v>0.62777777777777766</v>
      </c>
      <c r="P96" s="126"/>
      <c r="Q96" s="126">
        <f t="shared" si="39"/>
        <v>0.71111111111111114</v>
      </c>
      <c r="R96" s="126">
        <f t="shared" si="39"/>
        <v>0.7944444444444444</v>
      </c>
      <c r="S96" s="126"/>
      <c r="T96" s="119"/>
      <c r="U96" s="126"/>
      <c r="V96" s="126">
        <f t="shared" si="40"/>
        <v>0.46111111111111103</v>
      </c>
      <c r="W96" s="126">
        <f t="shared" si="40"/>
        <v>0.62777777777777766</v>
      </c>
      <c r="X96" s="126">
        <f t="shared" si="40"/>
        <v>0.7944444444444444</v>
      </c>
      <c r="Y96" s="60"/>
      <c r="Z96" s="60"/>
      <c r="AA96" s="119"/>
      <c r="AB96" s="120"/>
    </row>
    <row r="97" spans="1:32" x14ac:dyDescent="0.2">
      <c r="C97" s="132"/>
      <c r="D97" s="40"/>
      <c r="E97" s="328" t="s">
        <v>534</v>
      </c>
      <c r="F97" s="20">
        <v>0.17083333333333331</v>
      </c>
      <c r="G97" s="20">
        <v>0.21249999999999999</v>
      </c>
      <c r="H97" s="20">
        <v>0.25416666666666665</v>
      </c>
      <c r="I97" s="20"/>
      <c r="J97" s="20">
        <f t="shared" si="38"/>
        <v>0.29583333333333323</v>
      </c>
      <c r="K97" s="20">
        <f t="shared" si="38"/>
        <v>0.3791666666666666</v>
      </c>
      <c r="L97" s="20">
        <v>0.50416666666666665</v>
      </c>
      <c r="M97" s="20">
        <f>M96+"0:2"</f>
        <v>0.54583333333333328</v>
      </c>
      <c r="N97" s="20">
        <v>0.58750000000000002</v>
      </c>
      <c r="O97" s="20">
        <f>O96+"0:2"</f>
        <v>0.62916666666666654</v>
      </c>
      <c r="P97" s="20">
        <v>0.67083333333333339</v>
      </c>
      <c r="Q97" s="20">
        <f t="shared" si="39"/>
        <v>0.71250000000000002</v>
      </c>
      <c r="R97" s="20">
        <f t="shared" si="39"/>
        <v>0.79583333333333328</v>
      </c>
      <c r="S97" s="20">
        <v>0.83750000000000002</v>
      </c>
      <c r="T97" s="119"/>
      <c r="U97" s="20">
        <v>0.29583333333333334</v>
      </c>
      <c r="V97" s="20">
        <f t="shared" si="40"/>
        <v>0.46249999999999991</v>
      </c>
      <c r="W97" s="20">
        <f t="shared" si="40"/>
        <v>0.62916666666666654</v>
      </c>
      <c r="X97" s="20">
        <f t="shared" si="40"/>
        <v>0.79583333333333328</v>
      </c>
      <c r="Y97" s="326"/>
      <c r="Z97" s="6"/>
      <c r="AA97" s="6"/>
      <c r="AB97" s="6"/>
      <c r="AC97" s="6"/>
      <c r="AD97" s="6"/>
      <c r="AE97" s="6"/>
      <c r="AF97" s="6"/>
    </row>
    <row r="98" spans="1:32" x14ac:dyDescent="0.2">
      <c r="A98" s="57">
        <v>19.600000000000001</v>
      </c>
      <c r="B98" s="57">
        <v>19.600000000000001</v>
      </c>
      <c r="C98" s="132">
        <v>23.1</v>
      </c>
      <c r="D98" s="40">
        <v>23</v>
      </c>
      <c r="E98" s="328" t="s">
        <v>533</v>
      </c>
      <c r="F98" s="20">
        <f t="shared" ref="F98:H99" si="41">F97+"0:2"</f>
        <v>0.17222222222222219</v>
      </c>
      <c r="G98" s="20">
        <f t="shared" si="41"/>
        <v>0.21388888888888888</v>
      </c>
      <c r="H98" s="20">
        <f t="shared" si="41"/>
        <v>0.25555555555555554</v>
      </c>
      <c r="I98" s="20"/>
      <c r="J98" s="20">
        <f t="shared" si="38"/>
        <v>0.29722222222222211</v>
      </c>
      <c r="K98" s="20">
        <f t="shared" si="38"/>
        <v>0.38055555555555548</v>
      </c>
      <c r="L98" s="20">
        <f>L97+"0:2"</f>
        <v>0.50555555555555554</v>
      </c>
      <c r="M98" s="20">
        <f>M97+"0:2"</f>
        <v>0.54722222222222217</v>
      </c>
      <c r="N98" s="20">
        <f>N97+"0:2"</f>
        <v>0.58888888888888891</v>
      </c>
      <c r="O98" s="20">
        <f>O97+"0:2"</f>
        <v>0.63055555555555542</v>
      </c>
      <c r="P98" s="20">
        <f>P97+"0:2"</f>
        <v>0.67222222222222228</v>
      </c>
      <c r="Q98" s="20">
        <f t="shared" si="39"/>
        <v>0.71388888888888891</v>
      </c>
      <c r="R98" s="20">
        <f t="shared" si="39"/>
        <v>0.79722222222222217</v>
      </c>
      <c r="S98" s="20">
        <f>S97+"0:2"</f>
        <v>0.83888888888888891</v>
      </c>
      <c r="T98" s="119"/>
      <c r="U98" s="20">
        <f>U97+"0:2"</f>
        <v>0.29722222222222222</v>
      </c>
      <c r="V98" s="20">
        <f t="shared" si="40"/>
        <v>0.4638888888888888</v>
      </c>
      <c r="W98" s="20">
        <f t="shared" si="40"/>
        <v>0.63055555555555542</v>
      </c>
      <c r="X98" s="20">
        <f t="shared" si="40"/>
        <v>0.79722222222222217</v>
      </c>
      <c r="Y98" s="326"/>
      <c r="Z98" s="6"/>
      <c r="AA98" s="6"/>
      <c r="AB98" s="6"/>
      <c r="AC98" s="6"/>
      <c r="AD98" s="6"/>
      <c r="AE98" s="6"/>
      <c r="AF98" s="6"/>
    </row>
    <row r="99" spans="1:32" x14ac:dyDescent="0.2">
      <c r="A99" s="57">
        <v>21.1</v>
      </c>
      <c r="B99" s="57">
        <v>21.1</v>
      </c>
      <c r="C99" s="132">
        <v>24.6</v>
      </c>
      <c r="D99" s="40">
        <v>22</v>
      </c>
      <c r="E99" s="24" t="s">
        <v>532</v>
      </c>
      <c r="F99" s="20">
        <f t="shared" si="41"/>
        <v>0.17361111111111108</v>
      </c>
      <c r="G99" s="20">
        <f t="shared" si="41"/>
        <v>0.21527777777777776</v>
      </c>
      <c r="H99" s="20">
        <f t="shared" si="41"/>
        <v>0.25694444444444442</v>
      </c>
      <c r="I99" s="20"/>
      <c r="J99" s="20">
        <f t="shared" si="38"/>
        <v>0.29861111111111099</v>
      </c>
      <c r="K99" s="20">
        <f t="shared" si="38"/>
        <v>0.38194444444444436</v>
      </c>
      <c r="L99" s="20">
        <f>L98+"0:2"</f>
        <v>0.50694444444444442</v>
      </c>
      <c r="M99" s="20">
        <f>M98+"0:2"</f>
        <v>0.54861111111111105</v>
      </c>
      <c r="N99" s="20">
        <f>N98+"0:2"</f>
        <v>0.59027777777777779</v>
      </c>
      <c r="O99" s="20">
        <f>O98+"0:2"</f>
        <v>0.63194444444444431</v>
      </c>
      <c r="P99" s="20">
        <f>P98+"0:2"</f>
        <v>0.67361111111111116</v>
      </c>
      <c r="Q99" s="20">
        <f t="shared" si="39"/>
        <v>0.71527777777777779</v>
      </c>
      <c r="R99" s="20">
        <f t="shared" si="39"/>
        <v>0.79861111111111105</v>
      </c>
      <c r="S99" s="20">
        <f>S98+"0:2"</f>
        <v>0.84027777777777779</v>
      </c>
      <c r="T99" s="119"/>
      <c r="U99" s="20">
        <f>U98+"0:2"</f>
        <v>0.2986111111111111</v>
      </c>
      <c r="V99" s="20">
        <f t="shared" si="40"/>
        <v>0.46527777777777768</v>
      </c>
      <c r="W99" s="20">
        <f t="shared" si="40"/>
        <v>0.63194444444444431</v>
      </c>
      <c r="X99" s="20">
        <f t="shared" si="40"/>
        <v>0.79861111111111105</v>
      </c>
      <c r="Y99" s="326"/>
      <c r="Z99" s="6"/>
      <c r="AA99" s="6"/>
      <c r="AB99" s="6"/>
      <c r="AC99" s="6"/>
      <c r="AD99" s="6"/>
      <c r="AE99" s="6"/>
      <c r="AF99" s="6"/>
    </row>
    <row r="100" spans="1:32" x14ac:dyDescent="0.2">
      <c r="A100" s="57">
        <v>21.500000000000004</v>
      </c>
      <c r="B100" s="57">
        <v>21.500000000000004</v>
      </c>
      <c r="C100" s="132">
        <v>25.000000000000004</v>
      </c>
      <c r="D100" s="40">
        <v>21</v>
      </c>
      <c r="E100" s="24" t="s">
        <v>531</v>
      </c>
      <c r="F100" s="20">
        <f>F99+"0:1"</f>
        <v>0.17430555555555552</v>
      </c>
      <c r="G100" s="20">
        <f>G99+"0:1"</f>
        <v>0.2159722222222222</v>
      </c>
      <c r="H100" s="20">
        <f>H99+"0:1"</f>
        <v>0.25763888888888886</v>
      </c>
      <c r="I100" s="20"/>
      <c r="J100" s="20">
        <f t="shared" ref="J100:S100" si="42">J99+"0:1"</f>
        <v>0.29930555555555544</v>
      </c>
      <c r="K100" s="20">
        <f t="shared" si="42"/>
        <v>0.38263888888888881</v>
      </c>
      <c r="L100" s="20">
        <f t="shared" si="42"/>
        <v>0.50763888888888886</v>
      </c>
      <c r="M100" s="20">
        <f t="shared" si="42"/>
        <v>0.54930555555555549</v>
      </c>
      <c r="N100" s="20">
        <f t="shared" si="42"/>
        <v>0.59097222222222223</v>
      </c>
      <c r="O100" s="20">
        <f t="shared" si="42"/>
        <v>0.63263888888888875</v>
      </c>
      <c r="P100" s="20">
        <f t="shared" si="42"/>
        <v>0.6743055555555556</v>
      </c>
      <c r="Q100" s="20">
        <f t="shared" si="42"/>
        <v>0.71597222222222223</v>
      </c>
      <c r="R100" s="20">
        <f t="shared" si="42"/>
        <v>0.79930555555555549</v>
      </c>
      <c r="S100" s="20">
        <f t="shared" si="42"/>
        <v>0.84097222222222223</v>
      </c>
      <c r="T100" s="119"/>
      <c r="U100" s="20">
        <f>U99+"0:1"</f>
        <v>0.29930555555555555</v>
      </c>
      <c r="V100" s="20">
        <f>V99+"0:1"</f>
        <v>0.46597222222222212</v>
      </c>
      <c r="W100" s="20">
        <f>W99+"0:1"</f>
        <v>0.63263888888888875</v>
      </c>
      <c r="X100" s="20">
        <f>X99+"0:1"</f>
        <v>0.79930555555555549</v>
      </c>
      <c r="Y100" s="326"/>
      <c r="Z100" s="6"/>
      <c r="AA100" s="6"/>
      <c r="AB100" s="6"/>
      <c r="AC100" s="6"/>
      <c r="AD100" s="6"/>
      <c r="AE100" s="6"/>
      <c r="AF100" s="6"/>
    </row>
    <row r="101" spans="1:32" x14ac:dyDescent="0.2">
      <c r="A101" s="57">
        <v>22.300000000000004</v>
      </c>
      <c r="B101" s="57">
        <v>22.300000000000004</v>
      </c>
      <c r="C101" s="132">
        <v>25.800000000000004</v>
      </c>
      <c r="D101" s="40">
        <v>20</v>
      </c>
      <c r="E101" s="45" t="s">
        <v>530</v>
      </c>
      <c r="F101" s="26">
        <f t="shared" ref="F101:H104" si="43">F100+"0:2"</f>
        <v>0.1756944444444444</v>
      </c>
      <c r="G101" s="26">
        <f t="shared" si="43"/>
        <v>0.21736111111111109</v>
      </c>
      <c r="H101" s="26">
        <f t="shared" si="43"/>
        <v>0.25902777777777775</v>
      </c>
      <c r="I101" s="26"/>
      <c r="J101" s="26">
        <f t="shared" ref="J101:S101" si="44">J100+"0:2"</f>
        <v>0.30069444444444432</v>
      </c>
      <c r="K101" s="26">
        <f t="shared" si="44"/>
        <v>0.38402777777777769</v>
      </c>
      <c r="L101" s="26">
        <f t="shared" si="44"/>
        <v>0.50902777777777775</v>
      </c>
      <c r="M101" s="26">
        <f t="shared" si="44"/>
        <v>0.55069444444444438</v>
      </c>
      <c r="N101" s="26">
        <f t="shared" si="44"/>
        <v>0.59236111111111112</v>
      </c>
      <c r="O101" s="26">
        <f t="shared" si="44"/>
        <v>0.63402777777777763</v>
      </c>
      <c r="P101" s="26">
        <f t="shared" si="44"/>
        <v>0.67569444444444449</v>
      </c>
      <c r="Q101" s="26">
        <f t="shared" si="44"/>
        <v>0.71736111111111112</v>
      </c>
      <c r="R101" s="26">
        <f t="shared" si="44"/>
        <v>0.80069444444444438</v>
      </c>
      <c r="S101" s="26">
        <f t="shared" si="44"/>
        <v>0.84236111111111112</v>
      </c>
      <c r="T101" s="119"/>
      <c r="U101" s="26">
        <f t="shared" ref="U101:X104" si="45">U100+"0:2"</f>
        <v>0.30069444444444443</v>
      </c>
      <c r="V101" s="26">
        <f t="shared" si="45"/>
        <v>0.46736111111111101</v>
      </c>
      <c r="W101" s="26">
        <f t="shared" si="45"/>
        <v>0.63402777777777763</v>
      </c>
      <c r="X101" s="26">
        <f t="shared" si="45"/>
        <v>0.80069444444444438</v>
      </c>
      <c r="Y101" s="326"/>
      <c r="Z101" s="6"/>
      <c r="AA101" s="6"/>
      <c r="AB101" s="6"/>
      <c r="AC101" s="6"/>
      <c r="AD101" s="6"/>
      <c r="AE101" s="6"/>
      <c r="AF101" s="6"/>
    </row>
    <row r="102" spans="1:32" x14ac:dyDescent="0.2">
      <c r="A102" s="57">
        <v>18.8</v>
      </c>
      <c r="B102" s="57">
        <v>18.8</v>
      </c>
      <c r="C102" s="132">
        <v>22.3</v>
      </c>
      <c r="E102" s="113" t="s">
        <v>530</v>
      </c>
      <c r="F102" s="124">
        <f t="shared" si="43"/>
        <v>0.17708333333333329</v>
      </c>
      <c r="G102" s="124">
        <f t="shared" si="43"/>
        <v>0.21874999999999997</v>
      </c>
      <c r="H102" s="124">
        <f t="shared" si="43"/>
        <v>0.26041666666666663</v>
      </c>
      <c r="I102" s="124"/>
      <c r="J102" s="124">
        <f t="shared" ref="J102:Q104" si="46">J101+"0:2"</f>
        <v>0.3020833333333332</v>
      </c>
      <c r="K102" s="124">
        <f t="shared" si="46"/>
        <v>0.38541666666666657</v>
      </c>
      <c r="L102" s="124">
        <f t="shared" si="46"/>
        <v>0.51041666666666663</v>
      </c>
      <c r="M102" s="124">
        <f t="shared" si="46"/>
        <v>0.55208333333333326</v>
      </c>
      <c r="N102" s="124">
        <f t="shared" si="46"/>
        <v>0.59375</v>
      </c>
      <c r="O102" s="124">
        <f t="shared" si="46"/>
        <v>0.63541666666666652</v>
      </c>
      <c r="P102" s="124">
        <f t="shared" si="46"/>
        <v>0.67708333333333337</v>
      </c>
      <c r="Q102" s="124">
        <f t="shared" si="46"/>
        <v>0.71875</v>
      </c>
      <c r="R102" s="124"/>
      <c r="S102" s="124">
        <f>S101+"0:2"</f>
        <v>0.84375</v>
      </c>
      <c r="T102" s="119"/>
      <c r="U102" s="124">
        <f t="shared" si="45"/>
        <v>0.30208333333333331</v>
      </c>
      <c r="V102" s="124">
        <f t="shared" si="45"/>
        <v>0.46874999999999989</v>
      </c>
      <c r="W102" s="124">
        <f t="shared" si="45"/>
        <v>0.63541666666666652</v>
      </c>
      <c r="X102" s="124">
        <f t="shared" si="45"/>
        <v>0.80208333333333326</v>
      </c>
      <c r="Y102" s="60"/>
      <c r="Z102" s="69"/>
      <c r="AA102" s="69"/>
      <c r="AB102" s="6"/>
      <c r="AC102" s="6"/>
      <c r="AD102" s="6"/>
      <c r="AE102" s="6"/>
      <c r="AF102" s="6"/>
    </row>
    <row r="103" spans="1:32" x14ac:dyDescent="0.2">
      <c r="A103" s="57">
        <v>23.6</v>
      </c>
      <c r="B103" s="57">
        <v>23.6</v>
      </c>
      <c r="C103" s="132">
        <v>27.1</v>
      </c>
      <c r="D103" s="3">
        <v>19</v>
      </c>
      <c r="E103" s="109" t="s">
        <v>529</v>
      </c>
      <c r="F103" s="20">
        <f t="shared" si="43"/>
        <v>0.17847222222222217</v>
      </c>
      <c r="G103" s="20">
        <f t="shared" si="43"/>
        <v>0.22013888888888886</v>
      </c>
      <c r="H103" s="20">
        <f t="shared" si="43"/>
        <v>0.26180555555555551</v>
      </c>
      <c r="I103" s="20"/>
      <c r="J103" s="20">
        <f t="shared" si="46"/>
        <v>0.30347222222222209</v>
      </c>
      <c r="K103" s="20">
        <f t="shared" si="46"/>
        <v>0.38680555555555546</v>
      </c>
      <c r="L103" s="20">
        <f t="shared" si="46"/>
        <v>0.51180555555555551</v>
      </c>
      <c r="M103" s="20">
        <f t="shared" si="46"/>
        <v>0.55347222222222214</v>
      </c>
      <c r="N103" s="20">
        <f t="shared" si="46"/>
        <v>0.59513888888888888</v>
      </c>
      <c r="O103" s="20">
        <f t="shared" si="46"/>
        <v>0.6368055555555554</v>
      </c>
      <c r="P103" s="20">
        <f t="shared" si="46"/>
        <v>0.67847222222222225</v>
      </c>
      <c r="Q103" s="20">
        <f t="shared" si="46"/>
        <v>0.72013888888888888</v>
      </c>
      <c r="R103" s="125"/>
      <c r="S103" s="20">
        <f>S102+"0:2"</f>
        <v>0.84513888888888888</v>
      </c>
      <c r="T103" s="119"/>
      <c r="U103" s="20">
        <f t="shared" si="45"/>
        <v>0.3034722222222222</v>
      </c>
      <c r="V103" s="20">
        <f t="shared" si="45"/>
        <v>0.47013888888888877</v>
      </c>
      <c r="W103" s="20">
        <f t="shared" si="45"/>
        <v>0.6368055555555554</v>
      </c>
      <c r="X103" s="20">
        <f t="shared" si="45"/>
        <v>0.80347222222222214</v>
      </c>
      <c r="Y103" s="60"/>
      <c r="Z103" s="69"/>
      <c r="AA103" s="69"/>
      <c r="AB103" s="6"/>
      <c r="AC103" s="6"/>
      <c r="AD103" s="6"/>
      <c r="AE103" s="6"/>
      <c r="AF103" s="6"/>
    </row>
    <row r="104" spans="1:32" x14ac:dyDescent="0.2">
      <c r="A104" s="57">
        <v>24.5</v>
      </c>
      <c r="B104" s="57">
        <v>24.5</v>
      </c>
      <c r="C104" s="132">
        <v>28</v>
      </c>
      <c r="D104" s="3">
        <v>18</v>
      </c>
      <c r="E104" s="109" t="s">
        <v>528</v>
      </c>
      <c r="F104" s="20">
        <f t="shared" si="43"/>
        <v>0.17986111111111105</v>
      </c>
      <c r="G104" s="20">
        <f t="shared" si="43"/>
        <v>0.22152777777777774</v>
      </c>
      <c r="H104" s="20">
        <f t="shared" si="43"/>
        <v>0.2631944444444444</v>
      </c>
      <c r="I104" s="20"/>
      <c r="J104" s="20">
        <f t="shared" si="46"/>
        <v>0.30486111111111097</v>
      </c>
      <c r="K104" s="20">
        <f t="shared" si="46"/>
        <v>0.38819444444444434</v>
      </c>
      <c r="L104" s="20">
        <f t="shared" si="46"/>
        <v>0.5131944444444444</v>
      </c>
      <c r="M104" s="20">
        <f t="shared" si="46"/>
        <v>0.55486111111111103</v>
      </c>
      <c r="N104" s="20">
        <f t="shared" si="46"/>
        <v>0.59652777777777777</v>
      </c>
      <c r="O104" s="20">
        <f t="shared" si="46"/>
        <v>0.63819444444444429</v>
      </c>
      <c r="P104" s="20">
        <f t="shared" si="46"/>
        <v>0.67986111111111114</v>
      </c>
      <c r="Q104" s="20">
        <f t="shared" si="46"/>
        <v>0.72152777777777777</v>
      </c>
      <c r="R104" s="125"/>
      <c r="S104" s="20">
        <f>S103+"0:2"</f>
        <v>0.84652777777777777</v>
      </c>
      <c r="T104" s="119"/>
      <c r="U104" s="20">
        <f t="shared" si="45"/>
        <v>0.30486111111111108</v>
      </c>
      <c r="V104" s="20">
        <f t="shared" si="45"/>
        <v>0.47152777777777766</v>
      </c>
      <c r="W104" s="20">
        <f t="shared" si="45"/>
        <v>0.63819444444444429</v>
      </c>
      <c r="X104" s="20">
        <f t="shared" si="45"/>
        <v>0.80486111111111103</v>
      </c>
      <c r="Y104" s="60"/>
      <c r="Z104" s="69"/>
      <c r="AA104" s="69"/>
      <c r="AB104" s="6"/>
      <c r="AC104" s="6"/>
      <c r="AD104" s="6"/>
      <c r="AE104" s="6"/>
      <c r="AF104" s="6"/>
    </row>
    <row r="105" spans="1:32" x14ac:dyDescent="0.2">
      <c r="A105" s="57">
        <v>25.3</v>
      </c>
      <c r="B105" s="57">
        <v>25.3</v>
      </c>
      <c r="C105" s="132">
        <v>28.8</v>
      </c>
      <c r="D105" s="3">
        <v>17</v>
      </c>
      <c r="E105" s="109" t="s">
        <v>527</v>
      </c>
      <c r="F105" s="20">
        <f>F104+"0:1"</f>
        <v>0.1805555555555555</v>
      </c>
      <c r="G105" s="20">
        <f>G104+"0:1"</f>
        <v>0.22222222222222218</v>
      </c>
      <c r="H105" s="20">
        <f>H104+"0:1"</f>
        <v>0.26388888888888884</v>
      </c>
      <c r="I105" s="20"/>
      <c r="J105" s="20">
        <f t="shared" ref="J105:Q105" si="47">J104+"0:1"</f>
        <v>0.30555555555555541</v>
      </c>
      <c r="K105" s="20">
        <f t="shared" si="47"/>
        <v>0.38888888888888878</v>
      </c>
      <c r="L105" s="20">
        <f t="shared" si="47"/>
        <v>0.51388888888888884</v>
      </c>
      <c r="M105" s="20">
        <f t="shared" si="47"/>
        <v>0.55555555555555547</v>
      </c>
      <c r="N105" s="20">
        <f t="shared" si="47"/>
        <v>0.59722222222222221</v>
      </c>
      <c r="O105" s="20">
        <f t="shared" si="47"/>
        <v>0.63888888888888873</v>
      </c>
      <c r="P105" s="20">
        <f t="shared" si="47"/>
        <v>0.68055555555555558</v>
      </c>
      <c r="Q105" s="20">
        <f t="shared" si="47"/>
        <v>0.72222222222222221</v>
      </c>
      <c r="R105" s="125"/>
      <c r="S105" s="20">
        <f>S104+"0:1"</f>
        <v>0.84722222222222221</v>
      </c>
      <c r="T105" s="119"/>
      <c r="U105" s="20">
        <f>U104+"0:1"</f>
        <v>0.30555555555555552</v>
      </c>
      <c r="V105" s="20">
        <f>V104+"0:1"</f>
        <v>0.4722222222222221</v>
      </c>
      <c r="W105" s="20">
        <f>W104+"0:1"</f>
        <v>0.63888888888888873</v>
      </c>
      <c r="X105" s="20">
        <f>X104+"0:1"</f>
        <v>0.80555555555555547</v>
      </c>
      <c r="Y105" s="60"/>
      <c r="Z105" s="69"/>
      <c r="AA105" s="69"/>
      <c r="AB105" s="6"/>
      <c r="AC105" s="6"/>
      <c r="AD105" s="6"/>
      <c r="AE105" s="6"/>
      <c r="AF105" s="6"/>
    </row>
    <row r="106" spans="1:32" x14ac:dyDescent="0.2">
      <c r="A106" s="57">
        <v>26.1</v>
      </c>
      <c r="B106" s="57">
        <v>26.1</v>
      </c>
      <c r="C106" s="132">
        <v>29.6</v>
      </c>
      <c r="D106" s="3">
        <v>16</v>
      </c>
      <c r="E106" s="109" t="s">
        <v>526</v>
      </c>
      <c r="F106" s="20">
        <f>F105+"0:2"</f>
        <v>0.18194444444444438</v>
      </c>
      <c r="G106" s="20">
        <f>G105+"0:2"</f>
        <v>0.22361111111111107</v>
      </c>
      <c r="H106" s="20">
        <f>H105+"0:2"</f>
        <v>0.26527777777777772</v>
      </c>
      <c r="I106" s="20"/>
      <c r="J106" s="20">
        <f t="shared" ref="J106:Q106" si="48">J105+"0:2"</f>
        <v>0.3069444444444443</v>
      </c>
      <c r="K106" s="20">
        <f t="shared" si="48"/>
        <v>0.39027777777777767</v>
      </c>
      <c r="L106" s="20">
        <f t="shared" si="48"/>
        <v>0.51527777777777772</v>
      </c>
      <c r="M106" s="20">
        <f t="shared" si="48"/>
        <v>0.55694444444444435</v>
      </c>
      <c r="N106" s="20">
        <f t="shared" si="48"/>
        <v>0.59861111111111109</v>
      </c>
      <c r="O106" s="20">
        <f t="shared" si="48"/>
        <v>0.64027777777777761</v>
      </c>
      <c r="P106" s="20">
        <f t="shared" si="48"/>
        <v>0.68194444444444446</v>
      </c>
      <c r="Q106" s="20">
        <f t="shared" si="48"/>
        <v>0.72361111111111109</v>
      </c>
      <c r="R106" s="125"/>
      <c r="S106" s="20">
        <f>S105+"0:2"</f>
        <v>0.84861111111111109</v>
      </c>
      <c r="T106" s="119"/>
      <c r="U106" s="20">
        <f>U105+"0:2"</f>
        <v>0.30694444444444441</v>
      </c>
      <c r="V106" s="20">
        <f>V105+"0:2"</f>
        <v>0.47361111111111098</v>
      </c>
      <c r="W106" s="20">
        <f>W105+"0:2"</f>
        <v>0.64027777777777761</v>
      </c>
      <c r="X106" s="20">
        <f>X105+"0:2"</f>
        <v>0.80694444444444435</v>
      </c>
      <c r="Y106" s="60"/>
      <c r="Z106" s="69"/>
      <c r="AA106" s="69"/>
      <c r="AB106" s="6"/>
      <c r="AC106" s="6"/>
      <c r="AD106" s="6"/>
      <c r="AE106" s="6"/>
      <c r="AF106" s="6"/>
    </row>
    <row r="107" spans="1:32" x14ac:dyDescent="0.2">
      <c r="A107" s="57">
        <v>26.900000000000002</v>
      </c>
      <c r="B107" s="57">
        <v>26.900000000000002</v>
      </c>
      <c r="C107" s="132">
        <v>30.400000000000002</v>
      </c>
      <c r="D107" s="3">
        <v>15</v>
      </c>
      <c r="E107" s="109" t="s">
        <v>525</v>
      </c>
      <c r="F107" s="20">
        <f>F106+"0:1"</f>
        <v>0.18263888888888882</v>
      </c>
      <c r="G107" s="20">
        <f>G106+"0:1"</f>
        <v>0.22430555555555551</v>
      </c>
      <c r="H107" s="20">
        <f>H106+"0:1"</f>
        <v>0.26597222222222217</v>
      </c>
      <c r="I107" s="20"/>
      <c r="J107" s="20">
        <f t="shared" ref="J107:Q107" si="49">J106+"0:1"</f>
        <v>0.30763888888888874</v>
      </c>
      <c r="K107" s="20">
        <f t="shared" si="49"/>
        <v>0.39097222222222211</v>
      </c>
      <c r="L107" s="20">
        <f t="shared" si="49"/>
        <v>0.51597222222222217</v>
      </c>
      <c r="M107" s="20">
        <f t="shared" si="49"/>
        <v>0.5576388888888888</v>
      </c>
      <c r="N107" s="20">
        <f t="shared" si="49"/>
        <v>0.59930555555555554</v>
      </c>
      <c r="O107" s="20">
        <f t="shared" si="49"/>
        <v>0.64097222222222205</v>
      </c>
      <c r="P107" s="20">
        <f t="shared" si="49"/>
        <v>0.68263888888888891</v>
      </c>
      <c r="Q107" s="20">
        <f t="shared" si="49"/>
        <v>0.72430555555555554</v>
      </c>
      <c r="R107" s="125"/>
      <c r="S107" s="20">
        <f>S106+"0:1"</f>
        <v>0.84930555555555554</v>
      </c>
      <c r="T107" s="119"/>
      <c r="U107" s="20">
        <f>U106+"0:1"</f>
        <v>0.30763888888888885</v>
      </c>
      <c r="V107" s="20">
        <f>V106+"0:1"</f>
        <v>0.47430555555555542</v>
      </c>
      <c r="W107" s="20">
        <f>W106+"0:1"</f>
        <v>0.64097222222222205</v>
      </c>
      <c r="X107" s="20">
        <f>X106+"0:1"</f>
        <v>0.8076388888888888</v>
      </c>
      <c r="Y107" s="60"/>
      <c r="Z107" s="69"/>
      <c r="AA107" s="69"/>
      <c r="AB107" s="6"/>
      <c r="AC107" s="6"/>
      <c r="AD107" s="6"/>
      <c r="AE107" s="6"/>
      <c r="AF107" s="6"/>
    </row>
    <row r="108" spans="1:32" x14ac:dyDescent="0.2">
      <c r="A108" s="57">
        <v>28.400000000000002</v>
      </c>
      <c r="B108" s="57">
        <v>28.400000000000002</v>
      </c>
      <c r="C108" s="132">
        <v>31.900000000000002</v>
      </c>
      <c r="D108" s="3">
        <v>14</v>
      </c>
      <c r="E108" s="114" t="s">
        <v>524</v>
      </c>
      <c r="F108" s="20">
        <f>F107+"0:2"</f>
        <v>0.18402777777777771</v>
      </c>
      <c r="G108" s="20">
        <f>G107+"0:2"</f>
        <v>0.22569444444444439</v>
      </c>
      <c r="H108" s="20">
        <f>H107+"0:2"</f>
        <v>0.26736111111111105</v>
      </c>
      <c r="I108" s="20"/>
      <c r="J108" s="20">
        <f t="shared" ref="J108:Q108" si="50">J107+"0:2"</f>
        <v>0.30902777777777762</v>
      </c>
      <c r="K108" s="20">
        <f t="shared" si="50"/>
        <v>0.39236111111111099</v>
      </c>
      <c r="L108" s="20">
        <f t="shared" si="50"/>
        <v>0.51736111111111105</v>
      </c>
      <c r="M108" s="20">
        <f t="shared" si="50"/>
        <v>0.55902777777777768</v>
      </c>
      <c r="N108" s="20">
        <f t="shared" si="50"/>
        <v>0.60069444444444442</v>
      </c>
      <c r="O108" s="20">
        <f t="shared" si="50"/>
        <v>0.64236111111111094</v>
      </c>
      <c r="P108" s="20">
        <f t="shared" si="50"/>
        <v>0.68402777777777779</v>
      </c>
      <c r="Q108" s="20">
        <f t="shared" si="50"/>
        <v>0.72569444444444442</v>
      </c>
      <c r="R108" s="323"/>
      <c r="S108" s="20">
        <f>S107+"0:2"</f>
        <v>0.85069444444444442</v>
      </c>
      <c r="T108" s="119"/>
      <c r="U108" s="20">
        <f>U107+"0:2"</f>
        <v>0.30902777777777773</v>
      </c>
      <c r="V108" s="20">
        <f>V107+"0:2"</f>
        <v>0.47569444444444431</v>
      </c>
      <c r="W108" s="20">
        <f>W107+"0:2"</f>
        <v>0.64236111111111094</v>
      </c>
      <c r="X108" s="20">
        <f>X107+"0:2"</f>
        <v>0.80902777777777768</v>
      </c>
      <c r="Y108" s="60"/>
      <c r="Z108" s="69"/>
      <c r="AA108" s="69"/>
      <c r="AB108" s="6"/>
      <c r="AC108" s="6"/>
      <c r="AD108" s="6"/>
      <c r="AE108" s="6"/>
      <c r="AF108" s="6"/>
    </row>
    <row r="109" spans="1:32" x14ac:dyDescent="0.2">
      <c r="A109" s="57">
        <v>28.700000000000003</v>
      </c>
      <c r="B109" s="57">
        <v>28.700000000000003</v>
      </c>
      <c r="C109" s="132">
        <v>32.200000000000003</v>
      </c>
      <c r="D109" s="3">
        <v>13</v>
      </c>
      <c r="E109" s="109" t="s">
        <v>523</v>
      </c>
      <c r="F109" s="20">
        <f>F108+"0:1"</f>
        <v>0.18472222222222215</v>
      </c>
      <c r="G109" s="20">
        <f>G108+"0:1"</f>
        <v>0.22638888888888883</v>
      </c>
      <c r="H109" s="20">
        <f>H108+"0:1"</f>
        <v>0.26805555555555549</v>
      </c>
      <c r="I109" s="20"/>
      <c r="J109" s="20">
        <f t="shared" ref="J109:Q109" si="51">J108+"0:1"</f>
        <v>0.30972222222222207</v>
      </c>
      <c r="K109" s="20">
        <f t="shared" si="51"/>
        <v>0.39305555555555544</v>
      </c>
      <c r="L109" s="20">
        <f t="shared" si="51"/>
        <v>0.51805555555555549</v>
      </c>
      <c r="M109" s="20">
        <f t="shared" si="51"/>
        <v>0.55972222222222212</v>
      </c>
      <c r="N109" s="20">
        <f t="shared" si="51"/>
        <v>0.60138888888888886</v>
      </c>
      <c r="O109" s="20">
        <f t="shared" si="51"/>
        <v>0.64305555555555538</v>
      </c>
      <c r="P109" s="20">
        <f t="shared" si="51"/>
        <v>0.68472222222222223</v>
      </c>
      <c r="Q109" s="20">
        <f t="shared" si="51"/>
        <v>0.72638888888888886</v>
      </c>
      <c r="R109" s="125"/>
      <c r="S109" s="20">
        <f>S108+"0:1"</f>
        <v>0.85138888888888886</v>
      </c>
      <c r="T109" s="119"/>
      <c r="U109" s="20">
        <f>U108+"0:1"</f>
        <v>0.30972222222222218</v>
      </c>
      <c r="V109" s="20">
        <f>V108+"0:1"</f>
        <v>0.47638888888888875</v>
      </c>
      <c r="W109" s="20">
        <f>W108+"0:1"</f>
        <v>0.64305555555555538</v>
      </c>
      <c r="X109" s="20">
        <f>X108+"0:1"</f>
        <v>0.80972222222222212</v>
      </c>
      <c r="Y109" s="60"/>
      <c r="Z109" s="69"/>
      <c r="AA109" s="69"/>
      <c r="AB109" s="6"/>
      <c r="AC109" s="6"/>
      <c r="AD109" s="6"/>
      <c r="AE109" s="6"/>
      <c r="AF109" s="6"/>
    </row>
    <row r="110" spans="1:32" x14ac:dyDescent="0.2">
      <c r="A110" s="57" t="s">
        <v>25</v>
      </c>
      <c r="B110" s="57">
        <v>31</v>
      </c>
      <c r="C110" s="57" t="s">
        <v>25</v>
      </c>
      <c r="D110" s="3">
        <v>12</v>
      </c>
      <c r="E110" s="109" t="s">
        <v>522</v>
      </c>
      <c r="F110" s="125">
        <f>F109+"0:4"</f>
        <v>0.18749999999999992</v>
      </c>
      <c r="G110" s="125" t="s">
        <v>25</v>
      </c>
      <c r="H110" s="125" t="s">
        <v>25</v>
      </c>
      <c r="I110" s="125">
        <v>0.2986111111111111</v>
      </c>
      <c r="J110" s="125" t="s">
        <v>25</v>
      </c>
      <c r="K110" s="125" t="s">
        <v>25</v>
      </c>
      <c r="L110" s="125" t="s">
        <v>25</v>
      </c>
      <c r="M110" s="125" t="s">
        <v>25</v>
      </c>
      <c r="N110" s="125" t="s">
        <v>25</v>
      </c>
      <c r="O110" s="125" t="s">
        <v>25</v>
      </c>
      <c r="P110" s="125" t="s">
        <v>25</v>
      </c>
      <c r="Q110" s="125" t="s">
        <v>25</v>
      </c>
      <c r="R110" s="125"/>
      <c r="S110" s="125" t="s">
        <v>25</v>
      </c>
      <c r="T110" s="119"/>
      <c r="U110" s="125" t="s">
        <v>25</v>
      </c>
      <c r="V110" s="125" t="s">
        <v>25</v>
      </c>
      <c r="W110" s="125" t="s">
        <v>25</v>
      </c>
      <c r="X110" s="125" t="s">
        <v>25</v>
      </c>
      <c r="Y110" s="60"/>
      <c r="Z110" s="69"/>
      <c r="AA110" s="69"/>
      <c r="AB110" s="6"/>
      <c r="AC110" s="6"/>
      <c r="AD110" s="6"/>
      <c r="AE110" s="6"/>
      <c r="AF110" s="6"/>
    </row>
    <row r="111" spans="1:32" x14ac:dyDescent="0.2">
      <c r="A111" s="57">
        <v>30</v>
      </c>
      <c r="B111" s="57">
        <v>33</v>
      </c>
      <c r="C111" s="132">
        <v>33.5</v>
      </c>
      <c r="D111" s="3">
        <v>11</v>
      </c>
      <c r="E111" s="109" t="s">
        <v>521</v>
      </c>
      <c r="F111" s="125">
        <f>F110+"0:3"</f>
        <v>0.18958333333333324</v>
      </c>
      <c r="G111" s="125">
        <f>G109+"0:2"</f>
        <v>0.22777777777777772</v>
      </c>
      <c r="H111" s="125">
        <f>H109+"0:2"</f>
        <v>0.26944444444444438</v>
      </c>
      <c r="I111" s="125">
        <f>I110+"0:3"</f>
        <v>0.30069444444444443</v>
      </c>
      <c r="J111" s="125">
        <f t="shared" ref="J111:Q111" si="52">J109+"0:2"</f>
        <v>0.31111111111111095</v>
      </c>
      <c r="K111" s="125">
        <f t="shared" si="52"/>
        <v>0.39444444444444432</v>
      </c>
      <c r="L111" s="125">
        <f t="shared" si="52"/>
        <v>0.51944444444444438</v>
      </c>
      <c r="M111" s="125">
        <f t="shared" si="52"/>
        <v>0.56111111111111101</v>
      </c>
      <c r="N111" s="125">
        <f t="shared" si="52"/>
        <v>0.60277777777777775</v>
      </c>
      <c r="O111" s="125">
        <f t="shared" si="52"/>
        <v>0.64444444444444426</v>
      </c>
      <c r="P111" s="125">
        <f t="shared" si="52"/>
        <v>0.68611111111111112</v>
      </c>
      <c r="Q111" s="125">
        <f t="shared" si="52"/>
        <v>0.72777777777777775</v>
      </c>
      <c r="R111" s="125"/>
      <c r="S111" s="125">
        <f>S109+"0:2"</f>
        <v>0.85277777777777775</v>
      </c>
      <c r="T111" s="119"/>
      <c r="U111" s="125">
        <f>U109+"0:2"</f>
        <v>0.31111111111111106</v>
      </c>
      <c r="V111" s="125">
        <f>V109+"0:2"</f>
        <v>0.47777777777777763</v>
      </c>
      <c r="W111" s="125">
        <f>W109+"0:2"</f>
        <v>0.64444444444444426</v>
      </c>
      <c r="X111" s="125">
        <f>X109+"0:2"</f>
        <v>0.81111111111111101</v>
      </c>
      <c r="Y111" s="60"/>
      <c r="Z111" s="69"/>
      <c r="AA111" s="69"/>
      <c r="AB111" s="6"/>
      <c r="AC111" s="6"/>
      <c r="AD111" s="6"/>
      <c r="AE111" s="6"/>
      <c r="AF111" s="6"/>
    </row>
    <row r="112" spans="1:32" x14ac:dyDescent="0.2">
      <c r="A112" s="57">
        <v>30.6</v>
      </c>
      <c r="B112" s="57">
        <v>33.6</v>
      </c>
      <c r="C112" s="132">
        <v>34.1</v>
      </c>
      <c r="D112" s="3">
        <v>10</v>
      </c>
      <c r="E112" s="109" t="s">
        <v>520</v>
      </c>
      <c r="F112" s="20">
        <f t="shared" ref="F112:Q112" si="53">F111+"0:1"</f>
        <v>0.19027777777777768</v>
      </c>
      <c r="G112" s="20">
        <f t="shared" si="53"/>
        <v>0.22847222222222216</v>
      </c>
      <c r="H112" s="20">
        <f t="shared" si="53"/>
        <v>0.27013888888888882</v>
      </c>
      <c r="I112" s="20">
        <f t="shared" si="53"/>
        <v>0.30138888888888887</v>
      </c>
      <c r="J112" s="20">
        <f t="shared" si="53"/>
        <v>0.31180555555555539</v>
      </c>
      <c r="K112" s="20">
        <f t="shared" si="53"/>
        <v>0.39513888888888876</v>
      </c>
      <c r="L112" s="20">
        <f t="shared" si="53"/>
        <v>0.52013888888888882</v>
      </c>
      <c r="M112" s="20">
        <f t="shared" si="53"/>
        <v>0.56180555555555545</v>
      </c>
      <c r="N112" s="20">
        <f t="shared" si="53"/>
        <v>0.60347222222222219</v>
      </c>
      <c r="O112" s="20">
        <f t="shared" si="53"/>
        <v>0.64513888888888871</v>
      </c>
      <c r="P112" s="20">
        <f t="shared" si="53"/>
        <v>0.68680555555555556</v>
      </c>
      <c r="Q112" s="20">
        <f t="shared" si="53"/>
        <v>0.72847222222222219</v>
      </c>
      <c r="R112" s="125"/>
      <c r="S112" s="20">
        <f>S111+"0:1"</f>
        <v>0.85347222222222219</v>
      </c>
      <c r="T112" s="119"/>
      <c r="U112" s="20">
        <f>U111+"0:1"</f>
        <v>0.3118055555555555</v>
      </c>
      <c r="V112" s="20">
        <f>V111+"0:1"</f>
        <v>0.47847222222222208</v>
      </c>
      <c r="W112" s="20">
        <f>W111+"0:1"</f>
        <v>0.64513888888888871</v>
      </c>
      <c r="X112" s="20">
        <f>X111+"0:1"</f>
        <v>0.81180555555555545</v>
      </c>
      <c r="Y112" s="60"/>
      <c r="Z112" s="69"/>
      <c r="AA112" s="69"/>
      <c r="AB112" s="6"/>
      <c r="AC112" s="6"/>
      <c r="AD112" s="6"/>
      <c r="AE112" s="6"/>
      <c r="AF112" s="6"/>
    </row>
    <row r="113" spans="1:42" x14ac:dyDescent="0.2">
      <c r="A113" s="57">
        <v>31.700000000000003</v>
      </c>
      <c r="B113" s="57">
        <v>34.700000000000003</v>
      </c>
      <c r="C113" s="132">
        <v>35.200000000000003</v>
      </c>
      <c r="D113" s="3">
        <v>9</v>
      </c>
      <c r="E113" s="109" t="s">
        <v>519</v>
      </c>
      <c r="F113" s="20">
        <f t="shared" ref="F113:Q114" si="54">F112+"0:2"</f>
        <v>0.19166666666666657</v>
      </c>
      <c r="G113" s="20">
        <f t="shared" si="54"/>
        <v>0.22986111111111104</v>
      </c>
      <c r="H113" s="20">
        <f t="shared" si="54"/>
        <v>0.2715277777777777</v>
      </c>
      <c r="I113" s="20">
        <f t="shared" si="54"/>
        <v>0.30277777777777776</v>
      </c>
      <c r="J113" s="20">
        <f t="shared" si="54"/>
        <v>0.31319444444444428</v>
      </c>
      <c r="K113" s="20">
        <f t="shared" si="54"/>
        <v>0.39652777777777765</v>
      </c>
      <c r="L113" s="20">
        <f t="shared" si="54"/>
        <v>0.5215277777777777</v>
      </c>
      <c r="M113" s="20">
        <f t="shared" si="54"/>
        <v>0.56319444444444433</v>
      </c>
      <c r="N113" s="20">
        <f t="shared" si="54"/>
        <v>0.60486111111111107</v>
      </c>
      <c r="O113" s="20">
        <f t="shared" si="54"/>
        <v>0.64652777777777759</v>
      </c>
      <c r="P113" s="20">
        <f t="shared" si="54"/>
        <v>0.68819444444444444</v>
      </c>
      <c r="Q113" s="20">
        <f t="shared" si="54"/>
        <v>0.72986111111111107</v>
      </c>
      <c r="R113" s="125"/>
      <c r="S113" s="20">
        <f>S112+"0:2"</f>
        <v>0.85486111111111107</v>
      </c>
      <c r="T113" s="119"/>
      <c r="U113" s="20">
        <f t="shared" ref="U113:X114" si="55">U112+"0:2"</f>
        <v>0.31319444444444439</v>
      </c>
      <c r="V113" s="20">
        <f t="shared" si="55"/>
        <v>0.47986111111111096</v>
      </c>
      <c r="W113" s="20">
        <f t="shared" si="55"/>
        <v>0.64652777777777759</v>
      </c>
      <c r="X113" s="20">
        <f t="shared" si="55"/>
        <v>0.81319444444444433</v>
      </c>
      <c r="Y113" s="60"/>
      <c r="Z113" s="69"/>
      <c r="AA113" s="69"/>
      <c r="AB113" s="6"/>
      <c r="AC113" s="6"/>
      <c r="AD113" s="6"/>
      <c r="AE113" s="6"/>
      <c r="AF113" s="6"/>
    </row>
    <row r="114" spans="1:42" x14ac:dyDescent="0.2">
      <c r="A114" s="57">
        <v>33.299999999999997</v>
      </c>
      <c r="B114" s="57">
        <v>36.299999999999997</v>
      </c>
      <c r="C114" s="132">
        <v>36.799999999999997</v>
      </c>
      <c r="D114" s="3">
        <v>8</v>
      </c>
      <c r="E114" s="109" t="s">
        <v>518</v>
      </c>
      <c r="F114" s="20">
        <f t="shared" si="54"/>
        <v>0.19305555555555545</v>
      </c>
      <c r="G114" s="20">
        <f t="shared" si="54"/>
        <v>0.23124999999999993</v>
      </c>
      <c r="H114" s="20">
        <f t="shared" si="54"/>
        <v>0.27291666666666659</v>
      </c>
      <c r="I114" s="20">
        <f t="shared" si="54"/>
        <v>0.30416666666666664</v>
      </c>
      <c r="J114" s="20">
        <f t="shared" si="54"/>
        <v>0.31458333333333316</v>
      </c>
      <c r="K114" s="20">
        <f t="shared" si="54"/>
        <v>0.39791666666666653</v>
      </c>
      <c r="L114" s="20">
        <f t="shared" si="54"/>
        <v>0.52291666666666659</v>
      </c>
      <c r="M114" s="20">
        <f t="shared" si="54"/>
        <v>0.56458333333333321</v>
      </c>
      <c r="N114" s="20">
        <f t="shared" si="54"/>
        <v>0.60624999999999996</v>
      </c>
      <c r="O114" s="20">
        <f t="shared" si="54"/>
        <v>0.64791666666666647</v>
      </c>
      <c r="P114" s="20">
        <f t="shared" si="54"/>
        <v>0.68958333333333333</v>
      </c>
      <c r="Q114" s="20">
        <f t="shared" si="54"/>
        <v>0.73124999999999996</v>
      </c>
      <c r="R114" s="125"/>
      <c r="S114" s="20">
        <f>S113+"0:2"</f>
        <v>0.85624999999999996</v>
      </c>
      <c r="T114" s="119"/>
      <c r="U114" s="20">
        <f t="shared" si="55"/>
        <v>0.31458333333333327</v>
      </c>
      <c r="V114" s="20">
        <f t="shared" si="55"/>
        <v>0.48124999999999984</v>
      </c>
      <c r="W114" s="20">
        <f t="shared" si="55"/>
        <v>0.64791666666666647</v>
      </c>
      <c r="X114" s="20">
        <f t="shared" si="55"/>
        <v>0.81458333333333321</v>
      </c>
      <c r="Y114" s="60"/>
      <c r="Z114" s="69"/>
      <c r="AA114" s="69"/>
      <c r="AB114" s="6"/>
      <c r="AC114" s="6"/>
      <c r="AD114" s="6"/>
      <c r="AE114" s="6"/>
      <c r="AF114" s="6"/>
    </row>
    <row r="115" spans="1:42" x14ac:dyDescent="0.2">
      <c r="A115" s="57">
        <v>33.799999999999997</v>
      </c>
      <c r="B115" s="57">
        <v>36.799999999999997</v>
      </c>
      <c r="C115" s="132">
        <v>37.299999999999997</v>
      </c>
      <c r="D115" s="3">
        <v>7</v>
      </c>
      <c r="E115" s="109" t="s">
        <v>517</v>
      </c>
      <c r="F115" s="20">
        <f t="shared" ref="F115:Q115" si="56">F114+"0:1"</f>
        <v>0.19374999999999989</v>
      </c>
      <c r="G115" s="20">
        <f t="shared" si="56"/>
        <v>0.23194444444444437</v>
      </c>
      <c r="H115" s="20">
        <f t="shared" si="56"/>
        <v>0.27361111111111103</v>
      </c>
      <c r="I115" s="20">
        <f t="shared" si="56"/>
        <v>0.30486111111111108</v>
      </c>
      <c r="J115" s="20">
        <f t="shared" si="56"/>
        <v>0.3152777777777776</v>
      </c>
      <c r="K115" s="20">
        <f t="shared" si="56"/>
        <v>0.39861111111111097</v>
      </c>
      <c r="L115" s="20">
        <f t="shared" si="56"/>
        <v>0.52361111111111103</v>
      </c>
      <c r="M115" s="20">
        <f t="shared" si="56"/>
        <v>0.56527777777777766</v>
      </c>
      <c r="N115" s="20">
        <f t="shared" si="56"/>
        <v>0.6069444444444444</v>
      </c>
      <c r="O115" s="20">
        <f t="shared" si="56"/>
        <v>0.64861111111111092</v>
      </c>
      <c r="P115" s="20">
        <f t="shared" si="56"/>
        <v>0.69027777777777777</v>
      </c>
      <c r="Q115" s="20">
        <f t="shared" si="56"/>
        <v>0.7319444444444444</v>
      </c>
      <c r="R115" s="125"/>
      <c r="S115" s="20">
        <f>S114+"0:1"</f>
        <v>0.8569444444444444</v>
      </c>
      <c r="T115" s="119"/>
      <c r="U115" s="20">
        <f>U114+"0:1"</f>
        <v>0.31527777777777771</v>
      </c>
      <c r="V115" s="20">
        <f>V114+"0:1"</f>
        <v>0.48194444444444429</v>
      </c>
      <c r="W115" s="20">
        <f>W114+"0:1"</f>
        <v>0.64861111111111092</v>
      </c>
      <c r="X115" s="20">
        <f>X114+"0:1"</f>
        <v>0.81527777777777766</v>
      </c>
      <c r="Y115" s="60"/>
      <c r="Z115" s="69"/>
      <c r="AA115" s="69"/>
      <c r="AB115" s="6"/>
      <c r="AC115" s="6"/>
      <c r="AD115" s="6"/>
      <c r="AE115" s="6"/>
      <c r="AF115" s="6"/>
    </row>
    <row r="116" spans="1:42" x14ac:dyDescent="0.2">
      <c r="A116" s="57">
        <v>34.900000000000006</v>
      </c>
      <c r="B116" s="57">
        <v>37.900000000000006</v>
      </c>
      <c r="C116" s="132">
        <v>38.400000000000006</v>
      </c>
      <c r="D116" s="3">
        <v>6</v>
      </c>
      <c r="E116" s="109" t="s">
        <v>516</v>
      </c>
      <c r="F116" s="20">
        <f t="shared" ref="F116:Q117" si="57">F115+"0:2"</f>
        <v>0.19513888888888878</v>
      </c>
      <c r="G116" s="20">
        <f t="shared" si="57"/>
        <v>0.23333333333333325</v>
      </c>
      <c r="H116" s="20">
        <f t="shared" si="57"/>
        <v>0.27499999999999991</v>
      </c>
      <c r="I116" s="20">
        <f t="shared" si="57"/>
        <v>0.30624999999999997</v>
      </c>
      <c r="J116" s="20">
        <f t="shared" si="57"/>
        <v>0.31666666666666649</v>
      </c>
      <c r="K116" s="20">
        <f t="shared" si="57"/>
        <v>0.39999999999999986</v>
      </c>
      <c r="L116" s="20">
        <f t="shared" si="57"/>
        <v>0.52499999999999991</v>
      </c>
      <c r="M116" s="20">
        <f t="shared" si="57"/>
        <v>0.56666666666666654</v>
      </c>
      <c r="N116" s="20">
        <f t="shared" si="57"/>
        <v>0.60833333333333328</v>
      </c>
      <c r="O116" s="20">
        <f t="shared" si="57"/>
        <v>0.6499999999999998</v>
      </c>
      <c r="P116" s="20">
        <f t="shared" si="57"/>
        <v>0.69166666666666665</v>
      </c>
      <c r="Q116" s="20">
        <f t="shared" si="57"/>
        <v>0.73333333333333328</v>
      </c>
      <c r="R116" s="125"/>
      <c r="S116" s="20">
        <f>S115+"0:2"</f>
        <v>0.85833333333333328</v>
      </c>
      <c r="T116" s="119"/>
      <c r="U116" s="20">
        <f t="shared" ref="U116:X117" si="58">U115+"0:2"</f>
        <v>0.3166666666666666</v>
      </c>
      <c r="V116" s="20">
        <f t="shared" si="58"/>
        <v>0.48333333333333317</v>
      </c>
      <c r="W116" s="20">
        <f t="shared" si="58"/>
        <v>0.6499999999999998</v>
      </c>
      <c r="X116" s="20">
        <f t="shared" si="58"/>
        <v>0.81666666666666654</v>
      </c>
      <c r="Y116" s="60"/>
      <c r="Z116" s="69"/>
      <c r="AA116" s="69"/>
      <c r="AB116" s="6"/>
      <c r="AC116" s="6"/>
      <c r="AD116" s="6"/>
      <c r="AE116" s="6"/>
      <c r="AF116" s="6"/>
    </row>
    <row r="117" spans="1:42" x14ac:dyDescent="0.2">
      <c r="A117" s="57">
        <v>36.299999999999997</v>
      </c>
      <c r="B117" s="57">
        <v>39.299999999999997</v>
      </c>
      <c r="C117" s="132">
        <v>39.799999999999997</v>
      </c>
      <c r="D117" s="3">
        <v>5</v>
      </c>
      <c r="E117" s="109" t="s">
        <v>515</v>
      </c>
      <c r="F117" s="20">
        <f t="shared" si="57"/>
        <v>0.19652777777777766</v>
      </c>
      <c r="G117" s="20">
        <f t="shared" si="57"/>
        <v>0.23472222222222214</v>
      </c>
      <c r="H117" s="20">
        <f t="shared" si="57"/>
        <v>0.2763888888888888</v>
      </c>
      <c r="I117" s="20">
        <f t="shared" si="57"/>
        <v>0.30763888888888885</v>
      </c>
      <c r="J117" s="20">
        <f t="shared" si="57"/>
        <v>0.31805555555555537</v>
      </c>
      <c r="K117" s="20">
        <f t="shared" si="57"/>
        <v>0.40138888888888874</v>
      </c>
      <c r="L117" s="20">
        <f t="shared" si="57"/>
        <v>0.5263888888888888</v>
      </c>
      <c r="M117" s="20">
        <f t="shared" si="57"/>
        <v>0.56805555555555542</v>
      </c>
      <c r="N117" s="20">
        <f t="shared" si="57"/>
        <v>0.60972222222222217</v>
      </c>
      <c r="O117" s="20">
        <f t="shared" si="57"/>
        <v>0.65138888888888868</v>
      </c>
      <c r="P117" s="20">
        <f t="shared" si="57"/>
        <v>0.69305555555555554</v>
      </c>
      <c r="Q117" s="20">
        <f t="shared" si="57"/>
        <v>0.73472222222222217</v>
      </c>
      <c r="R117" s="125"/>
      <c r="S117" s="20">
        <f>S116+"0:2"</f>
        <v>0.85972222222222217</v>
      </c>
      <c r="T117" s="119"/>
      <c r="U117" s="20">
        <f t="shared" si="58"/>
        <v>0.31805555555555548</v>
      </c>
      <c r="V117" s="20">
        <f t="shared" si="58"/>
        <v>0.48472222222222205</v>
      </c>
      <c r="W117" s="20">
        <f t="shared" si="58"/>
        <v>0.65138888888888868</v>
      </c>
      <c r="X117" s="20">
        <f t="shared" si="58"/>
        <v>0.81805555555555542</v>
      </c>
      <c r="Y117" s="60"/>
      <c r="Z117" s="69"/>
      <c r="AA117" s="69"/>
      <c r="AB117" s="6"/>
      <c r="AC117" s="6"/>
      <c r="AD117" s="6"/>
      <c r="AE117" s="6"/>
      <c r="AF117" s="6"/>
    </row>
    <row r="118" spans="1:42" x14ac:dyDescent="0.2">
      <c r="A118" s="57" t="s">
        <v>50</v>
      </c>
      <c r="B118" s="57" t="s">
        <v>50</v>
      </c>
      <c r="C118" s="57" t="s">
        <v>50</v>
      </c>
      <c r="D118" s="3">
        <v>4</v>
      </c>
      <c r="E118" s="109" t="s">
        <v>398</v>
      </c>
      <c r="F118" s="125" t="s">
        <v>13</v>
      </c>
      <c r="G118" s="125" t="s">
        <v>13</v>
      </c>
      <c r="H118" s="125" t="s">
        <v>13</v>
      </c>
      <c r="I118" s="125" t="s">
        <v>13</v>
      </c>
      <c r="J118" s="125" t="s">
        <v>13</v>
      </c>
      <c r="K118" s="125" t="s">
        <v>13</v>
      </c>
      <c r="L118" s="125" t="s">
        <v>13</v>
      </c>
      <c r="M118" s="125" t="s">
        <v>13</v>
      </c>
      <c r="N118" s="125" t="s">
        <v>13</v>
      </c>
      <c r="O118" s="125" t="s">
        <v>13</v>
      </c>
      <c r="P118" s="125" t="s">
        <v>13</v>
      </c>
      <c r="Q118" s="125" t="s">
        <v>13</v>
      </c>
      <c r="R118" s="125"/>
      <c r="S118" s="125" t="s">
        <v>13</v>
      </c>
      <c r="T118" s="119"/>
      <c r="U118" s="125" t="s">
        <v>13</v>
      </c>
      <c r="V118" s="125" t="s">
        <v>13</v>
      </c>
      <c r="W118" s="125" t="s">
        <v>13</v>
      </c>
      <c r="X118" s="125" t="s">
        <v>13</v>
      </c>
      <c r="Y118" s="60"/>
      <c r="Z118" s="69"/>
      <c r="AA118" s="69"/>
      <c r="AB118" s="6"/>
      <c r="AC118" s="6"/>
      <c r="AD118" s="6"/>
      <c r="AE118" s="6"/>
      <c r="AF118" s="6"/>
    </row>
    <row r="119" spans="1:42" x14ac:dyDescent="0.2">
      <c r="A119" s="57">
        <v>37.200000000000003</v>
      </c>
      <c r="B119" s="57">
        <v>40.200000000000003</v>
      </c>
      <c r="C119" s="132">
        <v>40.700000000000003</v>
      </c>
      <c r="D119" s="3">
        <v>3</v>
      </c>
      <c r="E119" s="109" t="s">
        <v>12</v>
      </c>
      <c r="F119" s="125">
        <f t="shared" ref="F119:Q119" si="59">F117+"0:3"</f>
        <v>0.19861111111111099</v>
      </c>
      <c r="G119" s="125">
        <f t="shared" si="59"/>
        <v>0.23680555555555546</v>
      </c>
      <c r="H119" s="125">
        <f t="shared" si="59"/>
        <v>0.27847222222222212</v>
      </c>
      <c r="I119" s="125">
        <f t="shared" si="59"/>
        <v>0.30972222222222218</v>
      </c>
      <c r="J119" s="125">
        <f t="shared" si="59"/>
        <v>0.3201388888888887</v>
      </c>
      <c r="K119" s="125">
        <f t="shared" si="59"/>
        <v>0.40347222222222207</v>
      </c>
      <c r="L119" s="125">
        <f t="shared" si="59"/>
        <v>0.52847222222222212</v>
      </c>
      <c r="M119" s="125">
        <f t="shared" si="59"/>
        <v>0.57013888888888875</v>
      </c>
      <c r="N119" s="125">
        <f t="shared" si="59"/>
        <v>0.61180555555555549</v>
      </c>
      <c r="O119" s="125">
        <f t="shared" si="59"/>
        <v>0.65347222222222201</v>
      </c>
      <c r="P119" s="125">
        <f t="shared" si="59"/>
        <v>0.69513888888888886</v>
      </c>
      <c r="Q119" s="125">
        <f t="shared" si="59"/>
        <v>0.73680555555555549</v>
      </c>
      <c r="R119" s="125"/>
      <c r="S119" s="125">
        <f>S117+"0:3"</f>
        <v>0.86180555555555549</v>
      </c>
      <c r="T119" s="119"/>
      <c r="U119" s="125">
        <f>U117+"0:3"</f>
        <v>0.32013888888888881</v>
      </c>
      <c r="V119" s="125">
        <f>V117+"0:3"</f>
        <v>0.48680555555555538</v>
      </c>
      <c r="W119" s="125">
        <f>W117+"0:3"</f>
        <v>0.65347222222222201</v>
      </c>
      <c r="X119" s="125">
        <f>X117+"0:3"</f>
        <v>0.82013888888888875</v>
      </c>
      <c r="Y119" s="60"/>
      <c r="Z119" s="69"/>
      <c r="AA119" s="69"/>
      <c r="AB119" s="6"/>
      <c r="AC119" s="6"/>
      <c r="AD119" s="6"/>
      <c r="AE119" s="6"/>
      <c r="AF119" s="6"/>
    </row>
    <row r="120" spans="1:42" x14ac:dyDescent="0.2">
      <c r="A120" s="57">
        <v>37.400000000000006</v>
      </c>
      <c r="B120" s="57">
        <v>40.400000000000006</v>
      </c>
      <c r="C120" s="132">
        <v>40.900000000000006</v>
      </c>
      <c r="D120" s="3">
        <v>2</v>
      </c>
      <c r="E120" s="109" t="s">
        <v>11</v>
      </c>
      <c r="F120" s="125" t="s">
        <v>25</v>
      </c>
      <c r="G120" s="125" t="s">
        <v>25</v>
      </c>
      <c r="H120" s="125" t="s">
        <v>25</v>
      </c>
      <c r="I120" s="125" t="s">
        <v>25</v>
      </c>
      <c r="J120" s="125" t="s">
        <v>25</v>
      </c>
      <c r="K120" s="125" t="s">
        <v>25</v>
      </c>
      <c r="L120" s="125" t="s">
        <v>25</v>
      </c>
      <c r="M120" s="125" t="s">
        <v>25</v>
      </c>
      <c r="N120" s="125" t="s">
        <v>25</v>
      </c>
      <c r="O120" s="125" t="s">
        <v>25</v>
      </c>
      <c r="P120" s="125" t="s">
        <v>25</v>
      </c>
      <c r="Q120" s="125" t="s">
        <v>25</v>
      </c>
      <c r="R120" s="125"/>
      <c r="S120" s="125" t="s">
        <v>25</v>
      </c>
      <c r="T120" s="119"/>
      <c r="U120" s="125" t="s">
        <v>25</v>
      </c>
      <c r="V120" s="125" t="s">
        <v>25</v>
      </c>
      <c r="W120" s="125" t="s">
        <v>25</v>
      </c>
      <c r="X120" s="125" t="s">
        <v>25</v>
      </c>
      <c r="Y120" s="60"/>
      <c r="Z120" s="69"/>
      <c r="AA120" s="69"/>
      <c r="AB120" s="6"/>
      <c r="AC120" s="6"/>
      <c r="AD120" s="6"/>
      <c r="AE120" s="6"/>
      <c r="AF120" s="6"/>
    </row>
    <row r="121" spans="1:42" x14ac:dyDescent="0.2">
      <c r="A121" s="57">
        <v>38.200000000000003</v>
      </c>
      <c r="B121" s="57">
        <v>41.2</v>
      </c>
      <c r="C121" s="132">
        <v>41.7</v>
      </c>
      <c r="D121" s="3">
        <v>1</v>
      </c>
      <c r="E121" s="185" t="s">
        <v>9</v>
      </c>
      <c r="F121" s="126">
        <f t="shared" ref="F121:Q121" si="60">F119+"0:4"</f>
        <v>0.20138888888888876</v>
      </c>
      <c r="G121" s="126">
        <f t="shared" si="60"/>
        <v>0.23958333333333323</v>
      </c>
      <c r="H121" s="126">
        <f t="shared" si="60"/>
        <v>0.28124999999999989</v>
      </c>
      <c r="I121" s="126">
        <f t="shared" si="60"/>
        <v>0.31249999999999994</v>
      </c>
      <c r="J121" s="126">
        <f t="shared" si="60"/>
        <v>0.32291666666666646</v>
      </c>
      <c r="K121" s="126">
        <f t="shared" si="60"/>
        <v>0.40624999999999983</v>
      </c>
      <c r="L121" s="126">
        <f t="shared" si="60"/>
        <v>0.53124999999999989</v>
      </c>
      <c r="M121" s="126">
        <f t="shared" si="60"/>
        <v>0.57291666666666652</v>
      </c>
      <c r="N121" s="126">
        <f t="shared" si="60"/>
        <v>0.61458333333333326</v>
      </c>
      <c r="O121" s="126">
        <f t="shared" si="60"/>
        <v>0.65624999999999978</v>
      </c>
      <c r="P121" s="126">
        <f t="shared" si="60"/>
        <v>0.69791666666666663</v>
      </c>
      <c r="Q121" s="126">
        <f t="shared" si="60"/>
        <v>0.73958333333333326</v>
      </c>
      <c r="R121" s="126"/>
      <c r="S121" s="126">
        <f>S119+"0:4"</f>
        <v>0.86458333333333326</v>
      </c>
      <c r="T121" s="119"/>
      <c r="U121" s="126">
        <f>U119+"0:4"</f>
        <v>0.32291666666666657</v>
      </c>
      <c r="V121" s="126">
        <f>V119+"0:4"</f>
        <v>0.48958333333333315</v>
      </c>
      <c r="W121" s="126">
        <f>W119+"0:4"</f>
        <v>0.65624999999999978</v>
      </c>
      <c r="X121" s="126">
        <f>X119+"0:4"</f>
        <v>0.82291666666666652</v>
      </c>
      <c r="Y121" s="60"/>
      <c r="Z121" s="69"/>
      <c r="AA121" s="69"/>
      <c r="AB121" s="6"/>
      <c r="AC121" s="6"/>
      <c r="AD121" s="6"/>
      <c r="AE121" s="6"/>
      <c r="AF121" s="6"/>
    </row>
    <row r="122" spans="1:42" x14ac:dyDescent="0.2">
      <c r="B122" s="57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AA122" s="69"/>
      <c r="AB122" s="6"/>
      <c r="AC122" s="60"/>
      <c r="AD122" s="69"/>
      <c r="AF122" s="6"/>
    </row>
    <row r="123" spans="1:42" s="50" customFormat="1" x14ac:dyDescent="0.2">
      <c r="A123" s="132"/>
      <c r="B123" s="132"/>
      <c r="C123" s="132"/>
      <c r="D123" s="132"/>
      <c r="G123" s="390"/>
      <c r="H123" s="119"/>
      <c r="I123" s="119"/>
      <c r="J123" s="119"/>
      <c r="K123" s="11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20"/>
    </row>
    <row r="124" spans="1:42" s="50" customFormat="1" x14ac:dyDescent="0.2">
      <c r="A124" s="132"/>
      <c r="B124" s="132"/>
      <c r="C124" s="132"/>
      <c r="D124" s="132"/>
      <c r="F124" s="119"/>
      <c r="G124" s="119"/>
      <c r="H124" s="119"/>
      <c r="I124" s="119"/>
      <c r="J124" s="119"/>
      <c r="K124" s="119"/>
      <c r="L124" s="119"/>
      <c r="M124" s="119"/>
      <c r="N124" s="119"/>
      <c r="O124" s="119"/>
      <c r="P124" s="119"/>
      <c r="Q124" s="119"/>
      <c r="R124" s="119"/>
      <c r="S124" s="119"/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20"/>
    </row>
    <row r="125" spans="1:42" x14ac:dyDescent="0.2">
      <c r="D125" s="40"/>
      <c r="H125" s="390"/>
      <c r="I125" s="39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  <c r="AO125" s="69"/>
    </row>
  </sheetData>
  <pageMargins left="0.7" right="0.7" top="0.78740157499999996" bottom="0.78740157499999996" header="0.3" footer="0.3"/>
  <ignoredErrors>
    <ignoredError sqref="F66:X115 F8:X62 F64:X65 G63:X63" formula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3"/>
  <sheetViews>
    <sheetView showGridLines="0" workbookViewId="0">
      <selection activeCell="C2" sqref="C2"/>
    </sheetView>
  </sheetViews>
  <sheetFormatPr defaultColWidth="9.140625" defaultRowHeight="12" x14ac:dyDescent="0.2"/>
  <cols>
    <col min="1" max="1" width="5.140625" style="57" customWidth="1"/>
    <col min="2" max="2" width="5.140625" style="40" customWidth="1"/>
    <col min="3" max="3" width="28.42578125" style="6" customWidth="1"/>
    <col min="4" max="23" width="6.140625" style="6" customWidth="1"/>
    <col min="24" max="25" width="6.5703125" style="6" customWidth="1"/>
    <col min="26" max="26" width="9.140625" style="6"/>
    <col min="27" max="28" width="9.140625" style="56"/>
    <col min="29" max="16384" width="9.140625" style="6"/>
  </cols>
  <sheetData>
    <row r="1" spans="1:28" x14ac:dyDescent="0.2">
      <c r="S1" s="200" t="s">
        <v>625</v>
      </c>
    </row>
    <row r="2" spans="1:28" ht="15" x14ac:dyDescent="0.25">
      <c r="A2" s="2"/>
      <c r="B2" s="15"/>
      <c r="C2" s="4" t="s">
        <v>737</v>
      </c>
    </row>
    <row r="3" spans="1:28" x14ac:dyDescent="0.2">
      <c r="A3" s="2"/>
      <c r="B3" s="15"/>
      <c r="C3" s="1"/>
      <c r="D3" s="315" t="s">
        <v>0</v>
      </c>
      <c r="Q3" s="9" t="s">
        <v>1</v>
      </c>
      <c r="X3" s="56"/>
      <c r="Y3" s="56"/>
      <c r="AA3" s="6"/>
      <c r="AB3" s="6"/>
    </row>
    <row r="4" spans="1:28" x14ac:dyDescent="0.2">
      <c r="A4" s="2"/>
      <c r="B4" s="15"/>
      <c r="C4" s="10" t="s">
        <v>2</v>
      </c>
      <c r="D4" s="41">
        <v>1</v>
      </c>
      <c r="E4" s="41">
        <v>3</v>
      </c>
      <c r="F4" s="41">
        <v>5</v>
      </c>
      <c r="G4" s="41">
        <v>7</v>
      </c>
      <c r="H4" s="41">
        <v>9</v>
      </c>
      <c r="I4" s="41">
        <v>11</v>
      </c>
      <c r="J4" s="41">
        <v>13</v>
      </c>
      <c r="K4" s="41">
        <v>15</v>
      </c>
      <c r="L4" s="41">
        <v>17</v>
      </c>
      <c r="M4" s="41">
        <v>19</v>
      </c>
      <c r="N4" s="41">
        <v>21</v>
      </c>
      <c r="P4" s="330"/>
      <c r="Q4" s="39">
        <v>101</v>
      </c>
      <c r="R4" s="39">
        <v>103</v>
      </c>
      <c r="S4" s="39">
        <v>105</v>
      </c>
      <c r="X4" s="60"/>
      <c r="Y4" s="60"/>
      <c r="AA4" s="6"/>
      <c r="AB4" s="6"/>
    </row>
    <row r="5" spans="1:28" s="118" customFormat="1" x14ac:dyDescent="0.2">
      <c r="A5" s="2"/>
      <c r="B5" s="15"/>
      <c r="C5" s="101" t="s">
        <v>3</v>
      </c>
      <c r="D5" s="331" t="s">
        <v>4</v>
      </c>
      <c r="E5" s="331" t="s">
        <v>4</v>
      </c>
      <c r="F5" s="331" t="s">
        <v>4</v>
      </c>
      <c r="G5" s="331" t="s">
        <v>4</v>
      </c>
      <c r="H5" s="331" t="s">
        <v>4</v>
      </c>
      <c r="I5" s="331" t="s">
        <v>4</v>
      </c>
      <c r="J5" s="331" t="s">
        <v>4</v>
      </c>
      <c r="K5" s="331" t="s">
        <v>4</v>
      </c>
      <c r="L5" s="331" t="s">
        <v>4</v>
      </c>
      <c r="M5" s="331" t="s">
        <v>4</v>
      </c>
      <c r="N5" s="331" t="s">
        <v>4</v>
      </c>
      <c r="P5" s="330"/>
      <c r="Q5" s="314" t="s">
        <v>5</v>
      </c>
      <c r="R5" s="314" t="s">
        <v>5</v>
      </c>
      <c r="S5" s="314" t="s">
        <v>5</v>
      </c>
      <c r="X5" s="313"/>
      <c r="Y5" s="313"/>
    </row>
    <row r="6" spans="1:28" x14ac:dyDescent="0.2">
      <c r="A6" s="2" t="s">
        <v>6</v>
      </c>
      <c r="B6" s="15" t="s">
        <v>7</v>
      </c>
      <c r="C6" s="101" t="s">
        <v>8</v>
      </c>
      <c r="D6" s="156"/>
      <c r="E6" s="156"/>
      <c r="F6" s="156"/>
      <c r="G6" s="156"/>
      <c r="H6" s="156"/>
      <c r="I6" s="41"/>
      <c r="J6" s="41"/>
      <c r="K6" s="41"/>
      <c r="L6" s="41"/>
      <c r="M6" s="41"/>
      <c r="N6" s="41"/>
      <c r="P6" s="40"/>
      <c r="Q6" s="39"/>
      <c r="R6" s="39"/>
      <c r="S6" s="39"/>
      <c r="X6" s="60"/>
      <c r="Y6" s="60"/>
      <c r="AA6" s="6"/>
      <c r="AB6" s="6"/>
    </row>
    <row r="7" spans="1:28" x14ac:dyDescent="0.2">
      <c r="A7" s="57">
        <v>0</v>
      </c>
      <c r="B7" s="40">
        <v>1</v>
      </c>
      <c r="C7" s="109" t="s">
        <v>503</v>
      </c>
      <c r="D7" s="125"/>
      <c r="E7" s="125"/>
      <c r="F7" s="125">
        <v>0.25416666666666665</v>
      </c>
      <c r="G7" s="125"/>
      <c r="H7" s="125"/>
      <c r="I7" s="125"/>
      <c r="J7" s="125">
        <v>0.59444444444444444</v>
      </c>
      <c r="K7" s="125"/>
      <c r="L7" s="125"/>
      <c r="M7" s="125">
        <v>0.76111111111111107</v>
      </c>
      <c r="N7" s="125"/>
      <c r="P7" s="40"/>
      <c r="Q7" s="110"/>
      <c r="R7" s="110"/>
      <c r="S7" s="110"/>
      <c r="X7" s="53"/>
      <c r="Y7" s="60"/>
      <c r="AA7" s="6"/>
      <c r="AB7" s="6"/>
    </row>
    <row r="8" spans="1:28" x14ac:dyDescent="0.2">
      <c r="A8" s="57">
        <v>1.3999999999999986</v>
      </c>
      <c r="B8" s="40">
        <v>2</v>
      </c>
      <c r="C8" s="109" t="s">
        <v>69</v>
      </c>
      <c r="D8" s="125"/>
      <c r="E8" s="125"/>
      <c r="F8" s="125">
        <f>F7+"0:3"</f>
        <v>0.25624999999999998</v>
      </c>
      <c r="G8" s="125">
        <v>0.29791666666666666</v>
      </c>
      <c r="H8" s="125">
        <v>0.38125000000000003</v>
      </c>
      <c r="I8" s="125">
        <v>0.50624999999999998</v>
      </c>
      <c r="J8" s="125">
        <f>J7+"0:3"</f>
        <v>0.59652777777777777</v>
      </c>
      <c r="K8" s="125">
        <v>0.62777777777777777</v>
      </c>
      <c r="L8" s="125">
        <v>0.67291666666666661</v>
      </c>
      <c r="M8" s="125">
        <f>M7+"0:3"</f>
        <v>0.7631944444444444</v>
      </c>
      <c r="N8" s="125"/>
      <c r="P8" s="40"/>
      <c r="Q8" s="110"/>
      <c r="R8" s="110"/>
      <c r="S8" s="110"/>
      <c r="X8" s="60"/>
      <c r="Y8" s="60"/>
      <c r="AA8" s="6"/>
      <c r="AB8" s="6"/>
    </row>
    <row r="9" spans="1:28" x14ac:dyDescent="0.2">
      <c r="A9" s="57">
        <v>2</v>
      </c>
      <c r="B9" s="40">
        <v>3</v>
      </c>
      <c r="C9" s="109" t="s">
        <v>70</v>
      </c>
      <c r="D9" s="125"/>
      <c r="E9" s="125"/>
      <c r="F9" s="125">
        <f t="shared" ref="F9:M9" si="0">F8+"0:1"</f>
        <v>0.25694444444444442</v>
      </c>
      <c r="G9" s="125">
        <f t="shared" si="0"/>
        <v>0.2986111111111111</v>
      </c>
      <c r="H9" s="125">
        <f t="shared" si="0"/>
        <v>0.38194444444444448</v>
      </c>
      <c r="I9" s="125">
        <f t="shared" si="0"/>
        <v>0.50694444444444442</v>
      </c>
      <c r="J9" s="125">
        <f t="shared" si="0"/>
        <v>0.59722222222222221</v>
      </c>
      <c r="K9" s="125">
        <f t="shared" si="0"/>
        <v>0.62847222222222221</v>
      </c>
      <c r="L9" s="125">
        <f t="shared" si="0"/>
        <v>0.67361111111111105</v>
      </c>
      <c r="M9" s="125">
        <f t="shared" si="0"/>
        <v>0.76388888888888884</v>
      </c>
      <c r="N9" s="125"/>
      <c r="P9" s="40"/>
      <c r="Q9" s="110"/>
      <c r="R9" s="110"/>
      <c r="S9" s="110"/>
      <c r="X9" s="60"/>
      <c r="Y9" s="60"/>
      <c r="AA9" s="6"/>
      <c r="AB9" s="6"/>
    </row>
    <row r="10" spans="1:28" x14ac:dyDescent="0.2">
      <c r="A10" s="57">
        <v>2.3999999999999986</v>
      </c>
      <c r="B10" s="40">
        <v>4</v>
      </c>
      <c r="C10" s="109" t="s">
        <v>560</v>
      </c>
      <c r="D10" s="125"/>
      <c r="E10" s="125">
        <v>0.21666666666666667</v>
      </c>
      <c r="F10" s="125">
        <f t="shared" ref="F10:M12" si="1">F9+"0:2"</f>
        <v>0.2583333333333333</v>
      </c>
      <c r="G10" s="125">
        <f t="shared" si="1"/>
        <v>0.3</v>
      </c>
      <c r="H10" s="125">
        <f t="shared" si="1"/>
        <v>0.38333333333333336</v>
      </c>
      <c r="I10" s="125">
        <f t="shared" si="1"/>
        <v>0.5083333333333333</v>
      </c>
      <c r="J10" s="125">
        <f t="shared" si="1"/>
        <v>0.59861111111111109</v>
      </c>
      <c r="K10" s="125">
        <f t="shared" si="1"/>
        <v>0.62986111111111109</v>
      </c>
      <c r="L10" s="125">
        <f t="shared" si="1"/>
        <v>0.67499999999999993</v>
      </c>
      <c r="M10" s="125">
        <f t="shared" si="1"/>
        <v>0.76527777777777772</v>
      </c>
      <c r="N10" s="125"/>
      <c r="P10" s="40"/>
      <c r="Q10" s="110"/>
      <c r="R10" s="110"/>
      <c r="S10" s="110"/>
      <c r="X10" s="60"/>
      <c r="Y10" s="60"/>
      <c r="AA10" s="6"/>
      <c r="AB10" s="6"/>
    </row>
    <row r="11" spans="1:28" x14ac:dyDescent="0.2">
      <c r="A11" s="57">
        <v>3.3999999999999986</v>
      </c>
      <c r="B11" s="40">
        <v>5</v>
      </c>
      <c r="C11" s="109" t="s">
        <v>561</v>
      </c>
      <c r="D11" s="125"/>
      <c r="E11" s="125">
        <f>E10+"0:2"</f>
        <v>0.21805555555555556</v>
      </c>
      <c r="F11" s="125">
        <f t="shared" si="1"/>
        <v>0.25972222222222219</v>
      </c>
      <c r="G11" s="125">
        <f t="shared" si="1"/>
        <v>0.30138888888888887</v>
      </c>
      <c r="H11" s="125">
        <f t="shared" si="1"/>
        <v>0.38472222222222224</v>
      </c>
      <c r="I11" s="125">
        <f t="shared" si="1"/>
        <v>0.50972222222222219</v>
      </c>
      <c r="J11" s="125">
        <f t="shared" si="1"/>
        <v>0.6</v>
      </c>
      <c r="K11" s="125">
        <f t="shared" si="1"/>
        <v>0.63124999999999998</v>
      </c>
      <c r="L11" s="125">
        <f t="shared" si="1"/>
        <v>0.67638888888888882</v>
      </c>
      <c r="M11" s="125">
        <f t="shared" si="1"/>
        <v>0.76666666666666661</v>
      </c>
      <c r="N11" s="125"/>
      <c r="P11" s="40"/>
      <c r="Q11" s="110"/>
      <c r="R11" s="110"/>
      <c r="S11" s="110"/>
      <c r="X11" s="60"/>
      <c r="Y11" s="60"/>
      <c r="AA11" s="6"/>
      <c r="AB11" s="6"/>
    </row>
    <row r="12" spans="1:28" x14ac:dyDescent="0.2">
      <c r="A12" s="57">
        <v>4.5999999999999979</v>
      </c>
      <c r="B12" s="40">
        <v>6</v>
      </c>
      <c r="C12" s="109" t="s">
        <v>562</v>
      </c>
      <c r="D12" s="125"/>
      <c r="E12" s="125">
        <f>E11+"0:2"</f>
        <v>0.21944444444444444</v>
      </c>
      <c r="F12" s="125">
        <f t="shared" si="1"/>
        <v>0.26111111111111107</v>
      </c>
      <c r="G12" s="125">
        <f t="shared" si="1"/>
        <v>0.30277777777777776</v>
      </c>
      <c r="H12" s="125">
        <f t="shared" si="1"/>
        <v>0.38611111111111113</v>
      </c>
      <c r="I12" s="125">
        <f t="shared" si="1"/>
        <v>0.51111111111111107</v>
      </c>
      <c r="J12" s="125">
        <f t="shared" si="1"/>
        <v>0.60138888888888886</v>
      </c>
      <c r="K12" s="125">
        <f t="shared" si="1"/>
        <v>0.63263888888888886</v>
      </c>
      <c r="L12" s="125">
        <f t="shared" si="1"/>
        <v>0.6777777777777777</v>
      </c>
      <c r="M12" s="125">
        <f t="shared" si="1"/>
        <v>0.76805555555555549</v>
      </c>
      <c r="N12" s="125"/>
      <c r="P12" s="40"/>
      <c r="Q12" s="110"/>
      <c r="R12" s="110"/>
      <c r="S12" s="110"/>
      <c r="X12" s="60"/>
      <c r="Y12" s="60"/>
      <c r="AA12" s="6"/>
      <c r="AB12" s="6"/>
    </row>
    <row r="13" spans="1:28" x14ac:dyDescent="0.2">
      <c r="A13" s="57">
        <v>7.4999999999999982</v>
      </c>
      <c r="B13" s="40">
        <v>7</v>
      </c>
      <c r="C13" s="109" t="s">
        <v>563</v>
      </c>
      <c r="D13" s="125">
        <v>0.18055555555555555</v>
      </c>
      <c r="E13" s="125">
        <f t="shared" ref="E13:M13" si="2">E12+"0:4"</f>
        <v>0.22222222222222221</v>
      </c>
      <c r="F13" s="125">
        <f t="shared" si="2"/>
        <v>0.26388888888888884</v>
      </c>
      <c r="G13" s="125">
        <f t="shared" si="2"/>
        <v>0.30555555555555552</v>
      </c>
      <c r="H13" s="125">
        <f t="shared" si="2"/>
        <v>0.3888888888888889</v>
      </c>
      <c r="I13" s="125">
        <f t="shared" si="2"/>
        <v>0.51388888888888884</v>
      </c>
      <c r="J13" s="125">
        <f t="shared" si="2"/>
        <v>0.60416666666666663</v>
      </c>
      <c r="K13" s="125">
        <f t="shared" si="2"/>
        <v>0.63541666666666663</v>
      </c>
      <c r="L13" s="125">
        <f t="shared" si="2"/>
        <v>0.68055555555555547</v>
      </c>
      <c r="M13" s="125">
        <f t="shared" si="2"/>
        <v>0.77083333333333326</v>
      </c>
      <c r="N13" s="125">
        <v>0.84722222222222221</v>
      </c>
      <c r="P13" s="40"/>
      <c r="Q13" s="125"/>
      <c r="R13" s="125"/>
      <c r="S13" s="125"/>
      <c r="X13" s="60"/>
      <c r="Y13" s="60"/>
      <c r="AA13" s="6"/>
      <c r="AB13" s="6"/>
    </row>
    <row r="14" spans="1:28" x14ac:dyDescent="0.2">
      <c r="A14" s="57">
        <v>9.3999999999999986</v>
      </c>
      <c r="B14" s="40">
        <v>8</v>
      </c>
      <c r="C14" s="109" t="s">
        <v>564</v>
      </c>
      <c r="D14" s="125">
        <f t="shared" ref="D14:N14" si="3">D13+"0:3"</f>
        <v>0.18263888888888888</v>
      </c>
      <c r="E14" s="125">
        <f t="shared" si="3"/>
        <v>0.22430555555555554</v>
      </c>
      <c r="F14" s="125">
        <f t="shared" si="3"/>
        <v>0.26597222222222217</v>
      </c>
      <c r="G14" s="125">
        <f t="shared" si="3"/>
        <v>0.30763888888888885</v>
      </c>
      <c r="H14" s="125">
        <f t="shared" si="3"/>
        <v>0.39097222222222222</v>
      </c>
      <c r="I14" s="125">
        <f t="shared" si="3"/>
        <v>0.51597222222222217</v>
      </c>
      <c r="J14" s="125">
        <f t="shared" si="3"/>
        <v>0.60624999999999996</v>
      </c>
      <c r="K14" s="125">
        <f t="shared" si="3"/>
        <v>0.63749999999999996</v>
      </c>
      <c r="L14" s="125">
        <f t="shared" si="3"/>
        <v>0.6826388888888888</v>
      </c>
      <c r="M14" s="125">
        <f t="shared" si="3"/>
        <v>0.77291666666666659</v>
      </c>
      <c r="N14" s="125">
        <f t="shared" si="3"/>
        <v>0.84930555555555554</v>
      </c>
      <c r="P14" s="40"/>
      <c r="Q14" s="125"/>
      <c r="R14" s="125"/>
      <c r="S14" s="125"/>
      <c r="X14" s="60"/>
      <c r="Y14" s="60"/>
      <c r="AA14" s="6"/>
      <c r="AB14" s="6"/>
    </row>
    <row r="15" spans="1:28" x14ac:dyDescent="0.2">
      <c r="A15" s="57">
        <v>9.7999999999999989</v>
      </c>
      <c r="B15" s="40">
        <v>9</v>
      </c>
      <c r="C15" s="109" t="s">
        <v>565</v>
      </c>
      <c r="D15" s="125">
        <f t="shared" ref="D15:N15" si="4">D14+"0:1"</f>
        <v>0.18333333333333332</v>
      </c>
      <c r="E15" s="125">
        <f t="shared" si="4"/>
        <v>0.22499999999999998</v>
      </c>
      <c r="F15" s="125">
        <f t="shared" si="4"/>
        <v>0.26666666666666661</v>
      </c>
      <c r="G15" s="125">
        <f t="shared" si="4"/>
        <v>0.30833333333333329</v>
      </c>
      <c r="H15" s="125">
        <f t="shared" si="4"/>
        <v>0.39166666666666666</v>
      </c>
      <c r="I15" s="125">
        <f t="shared" si="4"/>
        <v>0.51666666666666661</v>
      </c>
      <c r="J15" s="125">
        <f t="shared" si="4"/>
        <v>0.6069444444444444</v>
      </c>
      <c r="K15" s="125">
        <f t="shared" si="4"/>
        <v>0.6381944444444444</v>
      </c>
      <c r="L15" s="125">
        <f t="shared" si="4"/>
        <v>0.68333333333333324</v>
      </c>
      <c r="M15" s="125">
        <f t="shared" si="4"/>
        <v>0.77361111111111103</v>
      </c>
      <c r="N15" s="125">
        <f t="shared" si="4"/>
        <v>0.85</v>
      </c>
      <c r="P15" s="40"/>
      <c r="Q15" s="125"/>
      <c r="R15" s="125"/>
      <c r="S15" s="125"/>
      <c r="X15" s="60"/>
      <c r="Y15" s="60"/>
      <c r="AA15" s="6"/>
      <c r="AB15" s="6"/>
    </row>
    <row r="16" spans="1:28" x14ac:dyDescent="0.2">
      <c r="A16" s="57">
        <v>11.499999999999998</v>
      </c>
      <c r="B16" s="40">
        <v>10</v>
      </c>
      <c r="C16" s="109" t="s">
        <v>566</v>
      </c>
      <c r="D16" s="125">
        <f t="shared" ref="D16:N16" si="5">D15+"0:3"</f>
        <v>0.18541666666666665</v>
      </c>
      <c r="E16" s="125">
        <f t="shared" si="5"/>
        <v>0.2270833333333333</v>
      </c>
      <c r="F16" s="125">
        <f t="shared" si="5"/>
        <v>0.26874999999999993</v>
      </c>
      <c r="G16" s="125">
        <f t="shared" si="5"/>
        <v>0.31041666666666662</v>
      </c>
      <c r="H16" s="125">
        <f t="shared" si="5"/>
        <v>0.39374999999999999</v>
      </c>
      <c r="I16" s="125">
        <f t="shared" si="5"/>
        <v>0.51874999999999993</v>
      </c>
      <c r="J16" s="125">
        <f t="shared" si="5"/>
        <v>0.60902777777777772</v>
      </c>
      <c r="K16" s="125">
        <f t="shared" si="5"/>
        <v>0.64027777777777772</v>
      </c>
      <c r="L16" s="125">
        <f t="shared" si="5"/>
        <v>0.68541666666666656</v>
      </c>
      <c r="M16" s="125">
        <f t="shared" si="5"/>
        <v>0.77569444444444435</v>
      </c>
      <c r="N16" s="125">
        <f t="shared" si="5"/>
        <v>0.8520833333333333</v>
      </c>
      <c r="P16" s="70"/>
      <c r="Q16" s="125">
        <v>0.35486111111111113</v>
      </c>
      <c r="R16" s="125">
        <v>0.52152777777777781</v>
      </c>
      <c r="S16" s="125">
        <v>0.68819444444444444</v>
      </c>
      <c r="T16" s="70"/>
      <c r="U16" s="70"/>
      <c r="X16" s="60"/>
      <c r="Y16" s="60"/>
      <c r="AA16" s="6"/>
      <c r="AB16" s="6"/>
    </row>
    <row r="17" spans="1:28" x14ac:dyDescent="0.2">
      <c r="A17" s="57">
        <v>11.999999999999998</v>
      </c>
      <c r="B17" s="40">
        <v>11</v>
      </c>
      <c r="C17" s="109" t="s">
        <v>567</v>
      </c>
      <c r="D17" s="125">
        <f t="shared" ref="D17:N17" si="6">D16+"0:1"</f>
        <v>0.18611111111111109</v>
      </c>
      <c r="E17" s="125">
        <f t="shared" si="6"/>
        <v>0.22777777777777775</v>
      </c>
      <c r="F17" s="125">
        <f t="shared" si="6"/>
        <v>0.26944444444444438</v>
      </c>
      <c r="G17" s="125">
        <f t="shared" si="6"/>
        <v>0.31111111111111106</v>
      </c>
      <c r="H17" s="125">
        <f t="shared" si="6"/>
        <v>0.39444444444444443</v>
      </c>
      <c r="I17" s="125">
        <f t="shared" si="6"/>
        <v>0.51944444444444438</v>
      </c>
      <c r="J17" s="125">
        <f t="shared" si="6"/>
        <v>0.60972222222222217</v>
      </c>
      <c r="K17" s="125">
        <f t="shared" si="6"/>
        <v>0.64097222222222217</v>
      </c>
      <c r="L17" s="125">
        <f t="shared" si="6"/>
        <v>0.68611111111111101</v>
      </c>
      <c r="M17" s="125">
        <f t="shared" si="6"/>
        <v>0.7763888888888888</v>
      </c>
      <c r="N17" s="125">
        <f t="shared" si="6"/>
        <v>0.85277777777777775</v>
      </c>
      <c r="P17" s="70"/>
      <c r="Q17" s="125">
        <f>Q16+"0:1"</f>
        <v>0.35555555555555557</v>
      </c>
      <c r="R17" s="125">
        <f>R16+"0:1"</f>
        <v>0.52222222222222225</v>
      </c>
      <c r="S17" s="125">
        <f>S16+"0:1"</f>
        <v>0.68888888888888888</v>
      </c>
      <c r="T17" s="70"/>
      <c r="U17" s="70"/>
      <c r="X17" s="60"/>
      <c r="Y17" s="60"/>
      <c r="AA17" s="6"/>
      <c r="AB17" s="6"/>
    </row>
    <row r="18" spans="1:28" x14ac:dyDescent="0.2">
      <c r="A18" s="57">
        <v>12.399999999999999</v>
      </c>
      <c r="B18" s="40">
        <v>12</v>
      </c>
      <c r="C18" s="109" t="s">
        <v>568</v>
      </c>
      <c r="D18" s="125" t="s">
        <v>13</v>
      </c>
      <c r="E18" s="125" t="s">
        <v>13</v>
      </c>
      <c r="F18" s="125" t="s">
        <v>13</v>
      </c>
      <c r="G18" s="125" t="s">
        <v>13</v>
      </c>
      <c r="H18" s="125" t="s">
        <v>13</v>
      </c>
      <c r="I18" s="125" t="s">
        <v>13</v>
      </c>
      <c r="J18" s="125" t="s">
        <v>13</v>
      </c>
      <c r="K18" s="125"/>
      <c r="L18" s="125" t="s">
        <v>13</v>
      </c>
      <c r="M18" s="125" t="s">
        <v>13</v>
      </c>
      <c r="N18" s="125" t="s">
        <v>13</v>
      </c>
      <c r="P18" s="70"/>
      <c r="Q18" s="125" t="s">
        <v>13</v>
      </c>
      <c r="R18" s="125" t="s">
        <v>13</v>
      </c>
      <c r="S18" s="125" t="s">
        <v>13</v>
      </c>
      <c r="T18" s="70"/>
      <c r="U18" s="70"/>
      <c r="X18" s="53"/>
      <c r="Y18" s="53"/>
      <c r="AA18" s="6"/>
      <c r="AB18" s="6"/>
    </row>
    <row r="19" spans="1:28" x14ac:dyDescent="0.2">
      <c r="A19" s="57">
        <v>13.799999999999999</v>
      </c>
      <c r="B19" s="40">
        <v>13</v>
      </c>
      <c r="C19" s="109" t="s">
        <v>569</v>
      </c>
      <c r="D19" s="125">
        <f t="shared" ref="D19:J19" si="7">D17+"0:3"</f>
        <v>0.18819444444444441</v>
      </c>
      <c r="E19" s="125">
        <f t="shared" si="7"/>
        <v>0.22986111111111107</v>
      </c>
      <c r="F19" s="125">
        <f t="shared" si="7"/>
        <v>0.2715277777777777</v>
      </c>
      <c r="G19" s="125">
        <f t="shared" si="7"/>
        <v>0.31319444444444439</v>
      </c>
      <c r="H19" s="125">
        <f t="shared" si="7"/>
        <v>0.39652777777777776</v>
      </c>
      <c r="I19" s="125">
        <f t="shared" si="7"/>
        <v>0.5215277777777777</v>
      </c>
      <c r="J19" s="125">
        <f t="shared" si="7"/>
        <v>0.61180555555555549</v>
      </c>
      <c r="K19" s="125"/>
      <c r="L19" s="125">
        <f>L17+"0:3"</f>
        <v>0.68819444444444433</v>
      </c>
      <c r="M19" s="125">
        <f>M17+"0:3"</f>
        <v>0.77847222222222212</v>
      </c>
      <c r="N19" s="125">
        <f>N17+"0:3"</f>
        <v>0.85486111111111107</v>
      </c>
      <c r="P19" s="70"/>
      <c r="Q19" s="125">
        <f>Q17+"0:2"</f>
        <v>0.35694444444444445</v>
      </c>
      <c r="R19" s="125">
        <f>R17+"0:2"</f>
        <v>0.52361111111111114</v>
      </c>
      <c r="S19" s="125">
        <f>S17+"0:2"</f>
        <v>0.69027777777777777</v>
      </c>
      <c r="T19" s="70"/>
      <c r="U19" s="70"/>
      <c r="X19" s="60"/>
      <c r="Y19" s="60"/>
      <c r="AA19" s="6"/>
      <c r="AB19" s="6"/>
    </row>
    <row r="20" spans="1:28" x14ac:dyDescent="0.2">
      <c r="A20" s="57">
        <v>14.7</v>
      </c>
      <c r="B20" s="40">
        <v>14</v>
      </c>
      <c r="C20" s="109" t="s">
        <v>570</v>
      </c>
      <c r="D20" s="125">
        <f t="shared" ref="D20:J21" si="8">D19+"0:2"</f>
        <v>0.1895833333333333</v>
      </c>
      <c r="E20" s="125">
        <f t="shared" si="8"/>
        <v>0.23124999999999996</v>
      </c>
      <c r="F20" s="125">
        <f t="shared" si="8"/>
        <v>0.27291666666666659</v>
      </c>
      <c r="G20" s="125">
        <f t="shared" si="8"/>
        <v>0.31458333333333327</v>
      </c>
      <c r="H20" s="125">
        <f t="shared" si="8"/>
        <v>0.39791666666666664</v>
      </c>
      <c r="I20" s="125">
        <f t="shared" si="8"/>
        <v>0.52291666666666659</v>
      </c>
      <c r="J20" s="125">
        <f t="shared" si="8"/>
        <v>0.61319444444444438</v>
      </c>
      <c r="K20" s="125"/>
      <c r="L20" s="125">
        <f t="shared" ref="L20:N21" si="9">L19+"0:2"</f>
        <v>0.68958333333333321</v>
      </c>
      <c r="M20" s="125">
        <f t="shared" si="9"/>
        <v>0.77986111111111101</v>
      </c>
      <c r="N20" s="125">
        <f t="shared" si="9"/>
        <v>0.85624999999999996</v>
      </c>
      <c r="P20" s="70"/>
      <c r="Q20" s="125">
        <f t="shared" ref="Q20:S21" si="10">Q19+"0:2"</f>
        <v>0.35833333333333334</v>
      </c>
      <c r="R20" s="125">
        <f t="shared" si="10"/>
        <v>0.52500000000000002</v>
      </c>
      <c r="S20" s="125">
        <f t="shared" si="10"/>
        <v>0.69166666666666665</v>
      </c>
      <c r="T20" s="70"/>
      <c r="U20" s="70"/>
      <c r="X20" s="60"/>
      <c r="Y20" s="60"/>
      <c r="AA20" s="6"/>
      <c r="AB20" s="6"/>
    </row>
    <row r="21" spans="1:28" x14ac:dyDescent="0.2">
      <c r="A21" s="57">
        <v>15.2</v>
      </c>
      <c r="B21" s="40">
        <v>15</v>
      </c>
      <c r="C21" s="109" t="s">
        <v>571</v>
      </c>
      <c r="D21" s="125">
        <f t="shared" si="8"/>
        <v>0.19097222222222218</v>
      </c>
      <c r="E21" s="125">
        <f t="shared" si="8"/>
        <v>0.23263888888888884</v>
      </c>
      <c r="F21" s="125">
        <f t="shared" si="8"/>
        <v>0.27430555555555547</v>
      </c>
      <c r="G21" s="125">
        <f t="shared" si="8"/>
        <v>0.31597222222222215</v>
      </c>
      <c r="H21" s="125">
        <f t="shared" si="8"/>
        <v>0.39930555555555552</v>
      </c>
      <c r="I21" s="125">
        <f t="shared" si="8"/>
        <v>0.52430555555555547</v>
      </c>
      <c r="J21" s="125">
        <f t="shared" si="8"/>
        <v>0.61458333333333326</v>
      </c>
      <c r="K21" s="125"/>
      <c r="L21" s="125">
        <f t="shared" si="9"/>
        <v>0.6909722222222221</v>
      </c>
      <c r="M21" s="125">
        <f t="shared" si="9"/>
        <v>0.78124999999999989</v>
      </c>
      <c r="N21" s="125">
        <f t="shared" si="9"/>
        <v>0.85763888888888884</v>
      </c>
      <c r="P21" s="70"/>
      <c r="Q21" s="125">
        <f t="shared" si="10"/>
        <v>0.35972222222222222</v>
      </c>
      <c r="R21" s="125">
        <f t="shared" si="10"/>
        <v>0.52638888888888891</v>
      </c>
      <c r="S21" s="125">
        <f t="shared" si="10"/>
        <v>0.69305555555555554</v>
      </c>
      <c r="T21" s="70"/>
      <c r="U21" s="70"/>
      <c r="X21" s="60"/>
      <c r="Y21" s="60"/>
      <c r="AA21" s="6"/>
      <c r="AB21" s="6"/>
    </row>
    <row r="22" spans="1:28" x14ac:dyDescent="0.2">
      <c r="A22" s="57">
        <v>15.799999999999999</v>
      </c>
      <c r="B22" s="40">
        <v>16</v>
      </c>
      <c r="C22" s="109" t="s">
        <v>572</v>
      </c>
      <c r="D22" s="125">
        <f t="shared" ref="D22:J22" si="11">D21+"0:1"</f>
        <v>0.19166666666666662</v>
      </c>
      <c r="E22" s="125">
        <f t="shared" si="11"/>
        <v>0.23333333333333328</v>
      </c>
      <c r="F22" s="125">
        <f t="shared" si="11"/>
        <v>0.27499999999999991</v>
      </c>
      <c r="G22" s="125">
        <f t="shared" si="11"/>
        <v>0.3166666666666666</v>
      </c>
      <c r="H22" s="125">
        <f t="shared" si="11"/>
        <v>0.39999999999999997</v>
      </c>
      <c r="I22" s="125">
        <f t="shared" si="11"/>
        <v>0.52499999999999991</v>
      </c>
      <c r="J22" s="125">
        <f t="shared" si="11"/>
        <v>0.6152777777777777</v>
      </c>
      <c r="K22" s="125"/>
      <c r="L22" s="125">
        <f>L21+"0:1"</f>
        <v>0.69166666666666654</v>
      </c>
      <c r="M22" s="125">
        <f>M21+"0:1"</f>
        <v>0.78194444444444433</v>
      </c>
      <c r="N22" s="125">
        <f>N21+"0:1"</f>
        <v>0.85833333333333328</v>
      </c>
      <c r="P22" s="70"/>
      <c r="Q22" s="125">
        <f>Q21+"0:1"</f>
        <v>0.36041666666666666</v>
      </c>
      <c r="R22" s="125">
        <f>R21+"0:1"</f>
        <v>0.52708333333333335</v>
      </c>
      <c r="S22" s="125">
        <f>S21+"0:1"</f>
        <v>0.69374999999999998</v>
      </c>
      <c r="T22" s="70"/>
      <c r="U22" s="70"/>
      <c r="X22" s="60"/>
      <c r="Y22" s="60"/>
      <c r="AA22" s="6"/>
      <c r="AB22" s="6"/>
    </row>
    <row r="23" spans="1:28" x14ac:dyDescent="0.2">
      <c r="A23" s="57">
        <v>18.2</v>
      </c>
      <c r="B23" s="40">
        <v>17</v>
      </c>
      <c r="C23" s="109" t="s">
        <v>512</v>
      </c>
      <c r="D23" s="125">
        <f t="shared" ref="D23:J24" si="12">D22+"0:3"</f>
        <v>0.19374999999999995</v>
      </c>
      <c r="E23" s="125">
        <f t="shared" si="12"/>
        <v>0.23541666666666661</v>
      </c>
      <c r="F23" s="125">
        <f t="shared" si="12"/>
        <v>0.27708333333333324</v>
      </c>
      <c r="G23" s="125">
        <f t="shared" si="12"/>
        <v>0.31874999999999992</v>
      </c>
      <c r="H23" s="125">
        <f t="shared" si="12"/>
        <v>0.40208333333333329</v>
      </c>
      <c r="I23" s="125">
        <f t="shared" si="12"/>
        <v>0.52708333333333324</v>
      </c>
      <c r="J23" s="125">
        <f t="shared" si="12"/>
        <v>0.61736111111111103</v>
      </c>
      <c r="K23" s="125"/>
      <c r="L23" s="125">
        <f t="shared" ref="L23:N24" si="13">L22+"0:3"</f>
        <v>0.69374999999999987</v>
      </c>
      <c r="M23" s="125">
        <f t="shared" si="13"/>
        <v>0.78402777777777766</v>
      </c>
      <c r="N23" s="125">
        <f t="shared" si="13"/>
        <v>0.86041666666666661</v>
      </c>
      <c r="P23" s="70"/>
      <c r="Q23" s="125">
        <f t="shared" ref="Q23:S23" si="14">Q22+"0:3"</f>
        <v>0.36249999999999999</v>
      </c>
      <c r="R23" s="125">
        <f t="shared" si="14"/>
        <v>0.52916666666666667</v>
      </c>
      <c r="S23" s="125">
        <f t="shared" si="14"/>
        <v>0.6958333333333333</v>
      </c>
      <c r="T23" s="70"/>
      <c r="U23" s="70"/>
      <c r="X23" s="60"/>
      <c r="Y23" s="60"/>
      <c r="AA23" s="6"/>
      <c r="AB23" s="6"/>
    </row>
    <row r="24" spans="1:28" x14ac:dyDescent="0.2">
      <c r="A24" s="57">
        <v>19.7</v>
      </c>
      <c r="B24" s="40">
        <v>18</v>
      </c>
      <c r="C24" s="109" t="s">
        <v>513</v>
      </c>
      <c r="D24" s="125">
        <f t="shared" si="12"/>
        <v>0.19583333333333328</v>
      </c>
      <c r="E24" s="125">
        <f t="shared" si="12"/>
        <v>0.23749999999999993</v>
      </c>
      <c r="F24" s="125">
        <f t="shared" si="12"/>
        <v>0.27916666666666656</v>
      </c>
      <c r="G24" s="125">
        <f t="shared" si="12"/>
        <v>0.32083333333333325</v>
      </c>
      <c r="H24" s="125">
        <f t="shared" si="12"/>
        <v>0.40416666666666662</v>
      </c>
      <c r="I24" s="125">
        <f t="shared" si="12"/>
        <v>0.52916666666666656</v>
      </c>
      <c r="J24" s="125">
        <f t="shared" si="12"/>
        <v>0.61944444444444435</v>
      </c>
      <c r="K24" s="125"/>
      <c r="L24" s="125">
        <f t="shared" si="13"/>
        <v>0.69583333333333319</v>
      </c>
      <c r="M24" s="125">
        <f t="shared" si="13"/>
        <v>0.78611111111111098</v>
      </c>
      <c r="N24" s="125">
        <f t="shared" si="13"/>
        <v>0.86249999999999993</v>
      </c>
      <c r="P24" s="70"/>
      <c r="Q24" s="125">
        <f>Q23+"0:2"</f>
        <v>0.36388888888888887</v>
      </c>
      <c r="R24" s="125">
        <f t="shared" ref="R24:S24" si="15">R23+"0:2"</f>
        <v>0.53055555555555556</v>
      </c>
      <c r="S24" s="125">
        <f t="shared" si="15"/>
        <v>0.69722222222222219</v>
      </c>
      <c r="T24" s="70"/>
      <c r="U24" s="70"/>
      <c r="X24" s="60"/>
      <c r="Y24" s="60"/>
      <c r="AA24" s="6"/>
      <c r="AB24" s="6"/>
    </row>
    <row r="25" spans="1:28" x14ac:dyDescent="0.2">
      <c r="A25" s="57">
        <v>20.399999999999999</v>
      </c>
      <c r="B25" s="40">
        <v>19</v>
      </c>
      <c r="C25" s="109" t="s">
        <v>514</v>
      </c>
      <c r="D25" s="125">
        <f t="shared" ref="D25:J25" si="16">D24+"0:2"</f>
        <v>0.19722222222222216</v>
      </c>
      <c r="E25" s="125">
        <f t="shared" si="16"/>
        <v>0.23888888888888882</v>
      </c>
      <c r="F25" s="125">
        <f t="shared" si="16"/>
        <v>0.28055555555555545</v>
      </c>
      <c r="G25" s="125">
        <f t="shared" si="16"/>
        <v>0.32222222222222213</v>
      </c>
      <c r="H25" s="125">
        <f t="shared" si="16"/>
        <v>0.4055555555555555</v>
      </c>
      <c r="I25" s="125">
        <f t="shared" si="16"/>
        <v>0.53055555555555545</v>
      </c>
      <c r="J25" s="125">
        <f t="shared" si="16"/>
        <v>0.62083333333333324</v>
      </c>
      <c r="K25" s="125"/>
      <c r="L25" s="125">
        <f>L24+"0:2"</f>
        <v>0.69722222222222208</v>
      </c>
      <c r="M25" s="125">
        <f>M24+"0:2"</f>
        <v>0.78749999999999987</v>
      </c>
      <c r="N25" s="125">
        <f>N24+"0:2"</f>
        <v>0.86388888888888882</v>
      </c>
      <c r="P25" s="70"/>
      <c r="Q25" s="125">
        <f>Q24+"0:2"</f>
        <v>0.36527777777777776</v>
      </c>
      <c r="R25" s="125">
        <f>R24+"0:2"</f>
        <v>0.53194444444444444</v>
      </c>
      <c r="S25" s="125">
        <f>S24+"0:2"</f>
        <v>0.69861111111111107</v>
      </c>
      <c r="T25" s="70"/>
      <c r="U25" s="70"/>
      <c r="X25" s="60"/>
      <c r="Y25" s="60"/>
      <c r="AA25" s="6"/>
      <c r="AB25" s="6"/>
    </row>
    <row r="26" spans="1:28" x14ac:dyDescent="0.2">
      <c r="A26" s="57" t="s">
        <v>10</v>
      </c>
      <c r="B26" s="40">
        <v>20</v>
      </c>
      <c r="C26" s="109" t="s">
        <v>14</v>
      </c>
      <c r="D26" s="125" t="s">
        <v>13</v>
      </c>
      <c r="E26" s="125" t="s">
        <v>13</v>
      </c>
      <c r="F26" s="125" t="s">
        <v>13</v>
      </c>
      <c r="G26" s="125" t="s">
        <v>13</v>
      </c>
      <c r="H26" s="125" t="s">
        <v>13</v>
      </c>
      <c r="I26" s="125" t="s">
        <v>13</v>
      </c>
      <c r="J26" s="125" t="s">
        <v>13</v>
      </c>
      <c r="K26" s="125"/>
      <c r="L26" s="125" t="s">
        <v>13</v>
      </c>
      <c r="M26" s="125" t="s">
        <v>13</v>
      </c>
      <c r="N26" s="125" t="s">
        <v>13</v>
      </c>
      <c r="P26" s="70"/>
      <c r="Q26" s="125" t="s">
        <v>13</v>
      </c>
      <c r="R26" s="125" t="s">
        <v>13</v>
      </c>
      <c r="S26" s="125" t="s">
        <v>13</v>
      </c>
      <c r="T26" s="70"/>
      <c r="U26" s="70"/>
      <c r="X26" s="53"/>
      <c r="Y26" s="53"/>
      <c r="AA26" s="6"/>
      <c r="AB26" s="6"/>
    </row>
    <row r="27" spans="1:28" x14ac:dyDescent="0.2">
      <c r="A27" s="57">
        <v>21.4</v>
      </c>
      <c r="B27" s="40">
        <v>21</v>
      </c>
      <c r="C27" s="109" t="s">
        <v>573</v>
      </c>
      <c r="D27" s="125">
        <f t="shared" ref="D27:J27" si="17">D25+"0:3"</f>
        <v>0.19930555555555549</v>
      </c>
      <c r="E27" s="125">
        <f t="shared" si="17"/>
        <v>0.24097222222222214</v>
      </c>
      <c r="F27" s="125">
        <f t="shared" si="17"/>
        <v>0.28263888888888877</v>
      </c>
      <c r="G27" s="125">
        <f t="shared" si="17"/>
        <v>0.32430555555555546</v>
      </c>
      <c r="H27" s="125">
        <f t="shared" si="17"/>
        <v>0.40763888888888883</v>
      </c>
      <c r="I27" s="125">
        <f t="shared" si="17"/>
        <v>0.53263888888888877</v>
      </c>
      <c r="J27" s="125">
        <f t="shared" si="17"/>
        <v>0.62291666666666656</v>
      </c>
      <c r="K27" s="125"/>
      <c r="L27" s="125">
        <f>L25+"0:3"</f>
        <v>0.6993055555555554</v>
      </c>
      <c r="M27" s="125">
        <f>M25+"0:3"</f>
        <v>0.78958333333333319</v>
      </c>
      <c r="N27" s="125">
        <f>N25+"0:3"</f>
        <v>0.86597222222222214</v>
      </c>
      <c r="P27" s="70"/>
      <c r="Q27" s="125">
        <f>Q25+"0:2"</f>
        <v>0.36666666666666664</v>
      </c>
      <c r="R27" s="125">
        <f>R25+"0:2"</f>
        <v>0.53333333333333333</v>
      </c>
      <c r="S27" s="125">
        <f>S25+"0:2"</f>
        <v>0.7</v>
      </c>
      <c r="T27" s="70"/>
      <c r="U27" s="70"/>
      <c r="X27" s="60"/>
      <c r="Y27" s="60"/>
      <c r="AA27" s="6"/>
      <c r="AB27" s="6"/>
    </row>
    <row r="28" spans="1:28" x14ac:dyDescent="0.2">
      <c r="A28" s="57">
        <v>21.599999999999998</v>
      </c>
      <c r="B28" s="40">
        <v>22</v>
      </c>
      <c r="C28" s="109" t="s">
        <v>11</v>
      </c>
      <c r="D28" s="125" t="s">
        <v>25</v>
      </c>
      <c r="E28" s="125" t="s">
        <v>25</v>
      </c>
      <c r="F28" s="125" t="s">
        <v>25</v>
      </c>
      <c r="G28" s="125" t="s">
        <v>25</v>
      </c>
      <c r="H28" s="125" t="s">
        <v>25</v>
      </c>
      <c r="I28" s="125" t="s">
        <v>25</v>
      </c>
      <c r="J28" s="125" t="s">
        <v>25</v>
      </c>
      <c r="K28" s="125"/>
      <c r="L28" s="125" t="s">
        <v>25</v>
      </c>
      <c r="M28" s="125" t="s">
        <v>25</v>
      </c>
      <c r="N28" s="125" t="s">
        <v>25</v>
      </c>
      <c r="P28" s="40"/>
      <c r="Q28" s="125" t="s">
        <v>25</v>
      </c>
      <c r="R28" s="125" t="s">
        <v>25</v>
      </c>
      <c r="S28" s="125" t="s">
        <v>25</v>
      </c>
      <c r="T28" s="70"/>
      <c r="U28" s="70"/>
      <c r="X28" s="60"/>
      <c r="Y28" s="60"/>
      <c r="AA28" s="6"/>
      <c r="AB28" s="6"/>
    </row>
    <row r="29" spans="1:28" x14ac:dyDescent="0.2">
      <c r="A29" s="57">
        <v>22.4</v>
      </c>
      <c r="B29" s="40">
        <v>23</v>
      </c>
      <c r="C29" s="185" t="s">
        <v>9</v>
      </c>
      <c r="D29" s="126">
        <f t="shared" ref="D29:J29" si="18">D27+"0:3"</f>
        <v>0.20138888888888881</v>
      </c>
      <c r="E29" s="126">
        <f t="shared" si="18"/>
        <v>0.24305555555555547</v>
      </c>
      <c r="F29" s="126">
        <f t="shared" si="18"/>
        <v>0.2847222222222221</v>
      </c>
      <c r="G29" s="126">
        <f t="shared" si="18"/>
        <v>0.32638888888888878</v>
      </c>
      <c r="H29" s="126">
        <f t="shared" si="18"/>
        <v>0.40972222222222215</v>
      </c>
      <c r="I29" s="126">
        <f t="shared" si="18"/>
        <v>0.5347222222222221</v>
      </c>
      <c r="J29" s="126">
        <f t="shared" si="18"/>
        <v>0.62499999999999989</v>
      </c>
      <c r="K29" s="126"/>
      <c r="L29" s="126">
        <f>L27+"0:3"</f>
        <v>0.70138888888888873</v>
      </c>
      <c r="M29" s="126">
        <f>M27+"0:3"</f>
        <v>0.79166666666666652</v>
      </c>
      <c r="N29" s="126">
        <f>N27+"0:3"</f>
        <v>0.86805555555555547</v>
      </c>
      <c r="P29" s="70"/>
      <c r="Q29" s="126">
        <f>Q27+"0:2"</f>
        <v>0.36805555555555552</v>
      </c>
      <c r="R29" s="126">
        <f>R27+"0:2"</f>
        <v>0.53472222222222221</v>
      </c>
      <c r="S29" s="126">
        <f>S27+"0:2"</f>
        <v>0.70138888888888884</v>
      </c>
      <c r="T29" s="70"/>
      <c r="U29" s="70"/>
      <c r="X29" s="60"/>
      <c r="Y29" s="60"/>
      <c r="AA29" s="6"/>
      <c r="AB29" s="6"/>
    </row>
    <row r="30" spans="1:28" x14ac:dyDescent="0.2"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70"/>
      <c r="Q30" s="119"/>
      <c r="R30" s="119"/>
      <c r="S30" s="119"/>
      <c r="T30" s="70"/>
      <c r="U30" s="70"/>
      <c r="X30" s="60"/>
      <c r="Y30" s="60"/>
      <c r="AA30" s="6"/>
      <c r="AB30" s="6"/>
    </row>
    <row r="31" spans="1:28" x14ac:dyDescent="0.2"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70"/>
      <c r="Q31" s="70"/>
      <c r="R31" s="70"/>
      <c r="S31" s="70"/>
      <c r="T31" s="70"/>
      <c r="U31" s="70"/>
      <c r="X31" s="60"/>
      <c r="Y31" s="60"/>
      <c r="AA31" s="6"/>
      <c r="AB31" s="6"/>
    </row>
    <row r="32" spans="1:28" x14ac:dyDescent="0.2">
      <c r="D32" s="335" t="s">
        <v>0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70"/>
      <c r="Q32" s="9" t="s">
        <v>1</v>
      </c>
      <c r="R32" s="70"/>
      <c r="S32" s="70"/>
      <c r="T32" s="70"/>
      <c r="W32" s="60"/>
      <c r="X32" s="60"/>
      <c r="AA32" s="6"/>
      <c r="AB32" s="6"/>
    </row>
    <row r="33" spans="1:28" x14ac:dyDescent="0.2">
      <c r="C33" s="131" t="s">
        <v>30</v>
      </c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70"/>
      <c r="Q33" s="70"/>
      <c r="R33" s="70"/>
      <c r="S33" s="70"/>
      <c r="T33" s="70"/>
      <c r="U33" s="70"/>
      <c r="X33" s="60"/>
      <c r="Y33" s="60"/>
      <c r="AA33" s="6"/>
      <c r="AB33" s="6"/>
    </row>
    <row r="34" spans="1:28" s="118" customFormat="1" x14ac:dyDescent="0.2">
      <c r="A34" s="2"/>
      <c r="B34" s="15"/>
      <c r="C34" s="10" t="s">
        <v>2</v>
      </c>
      <c r="D34" s="41">
        <v>2</v>
      </c>
      <c r="E34" s="41">
        <v>4</v>
      </c>
      <c r="F34" s="41">
        <v>6</v>
      </c>
      <c r="G34" s="41">
        <v>8</v>
      </c>
      <c r="H34" s="41">
        <v>10</v>
      </c>
      <c r="I34" s="41">
        <v>12</v>
      </c>
      <c r="J34" s="41">
        <v>14</v>
      </c>
      <c r="K34" s="41">
        <v>16</v>
      </c>
      <c r="L34" s="41">
        <v>18</v>
      </c>
      <c r="M34" s="41">
        <v>20</v>
      </c>
      <c r="N34" s="41">
        <v>22</v>
      </c>
      <c r="O34" s="41">
        <v>24</v>
      </c>
      <c r="P34" s="330"/>
      <c r="Q34" s="39">
        <v>102</v>
      </c>
      <c r="R34" s="39">
        <v>104</v>
      </c>
      <c r="S34" s="39">
        <v>106</v>
      </c>
      <c r="X34" s="313"/>
      <c r="Y34" s="313"/>
    </row>
    <row r="35" spans="1:28" s="118" customFormat="1" x14ac:dyDescent="0.2">
      <c r="A35" s="2"/>
      <c r="B35" s="15"/>
      <c r="C35" s="101" t="s">
        <v>3</v>
      </c>
      <c r="D35" s="331" t="s">
        <v>4</v>
      </c>
      <c r="E35" s="331" t="s">
        <v>4</v>
      </c>
      <c r="F35" s="331" t="s">
        <v>4</v>
      </c>
      <c r="G35" s="331" t="s">
        <v>4</v>
      </c>
      <c r="H35" s="331" t="s">
        <v>4</v>
      </c>
      <c r="I35" s="331" t="s">
        <v>4</v>
      </c>
      <c r="J35" s="331" t="s">
        <v>4</v>
      </c>
      <c r="K35" s="331" t="s">
        <v>4</v>
      </c>
      <c r="L35" s="331" t="s">
        <v>4</v>
      </c>
      <c r="M35" s="331" t="s">
        <v>4</v>
      </c>
      <c r="N35" s="331" t="s">
        <v>4</v>
      </c>
      <c r="O35" s="331" t="s">
        <v>4</v>
      </c>
      <c r="P35" s="330"/>
      <c r="Q35" s="314" t="s">
        <v>5</v>
      </c>
      <c r="R35" s="314" t="s">
        <v>5</v>
      </c>
      <c r="S35" s="314" t="s">
        <v>5</v>
      </c>
      <c r="X35" s="313"/>
      <c r="Y35" s="313"/>
    </row>
    <row r="36" spans="1:28" x14ac:dyDescent="0.2">
      <c r="A36" s="2" t="s">
        <v>6</v>
      </c>
      <c r="B36" s="15" t="s">
        <v>7</v>
      </c>
      <c r="C36" s="101" t="s">
        <v>8</v>
      </c>
      <c r="D36" s="41"/>
      <c r="E36" s="41"/>
      <c r="F36" s="41"/>
      <c r="G36" s="41"/>
      <c r="H36" s="41">
        <v>25</v>
      </c>
      <c r="I36" s="41"/>
      <c r="J36" s="41"/>
      <c r="K36" s="41"/>
      <c r="L36" s="41"/>
      <c r="M36" s="41"/>
      <c r="N36" s="41"/>
      <c r="O36" s="41"/>
      <c r="P36" s="40"/>
      <c r="Q36" s="39"/>
      <c r="R36" s="39"/>
      <c r="S36" s="39"/>
      <c r="X36" s="56"/>
      <c r="Y36" s="56"/>
      <c r="AA36" s="6"/>
      <c r="AB36" s="6"/>
    </row>
    <row r="37" spans="1:28" x14ac:dyDescent="0.2">
      <c r="A37" s="57">
        <v>0</v>
      </c>
      <c r="B37" s="40">
        <v>23</v>
      </c>
      <c r="C37" s="113" t="s">
        <v>9</v>
      </c>
      <c r="D37" s="124">
        <v>0.20486111111111113</v>
      </c>
      <c r="E37" s="124">
        <v>0.24652777777777779</v>
      </c>
      <c r="F37" s="124">
        <v>0.28819444444444448</v>
      </c>
      <c r="G37" s="124">
        <v>0.4236111111111111</v>
      </c>
      <c r="H37" s="124">
        <v>0.50694444444444442</v>
      </c>
      <c r="I37" s="124">
        <v>0.54861111111111105</v>
      </c>
      <c r="J37" s="124">
        <v>0.59027777777777779</v>
      </c>
      <c r="K37" s="124">
        <v>0.63194444444444442</v>
      </c>
      <c r="L37" s="124">
        <v>0.67361111111111116</v>
      </c>
      <c r="M37" s="124">
        <v>0.71527777777777779</v>
      </c>
      <c r="N37" s="124">
        <v>0.79861111111111116</v>
      </c>
      <c r="O37" s="124">
        <v>0.92361111111111116</v>
      </c>
      <c r="P37" s="40"/>
      <c r="Q37" s="59">
        <v>0.34027777777777773</v>
      </c>
      <c r="R37" s="59">
        <v>0.50694444444444442</v>
      </c>
      <c r="S37" s="59">
        <v>0.67361111111111116</v>
      </c>
      <c r="T37" s="70"/>
      <c r="X37" s="60"/>
      <c r="Y37" s="60"/>
      <c r="AA37" s="6"/>
      <c r="AB37" s="6"/>
    </row>
    <row r="38" spans="1:28" x14ac:dyDescent="0.2">
      <c r="A38" s="57">
        <v>0.8</v>
      </c>
      <c r="B38" s="40">
        <v>22</v>
      </c>
      <c r="C38" s="109" t="s">
        <v>11</v>
      </c>
      <c r="D38" s="125">
        <f t="shared" ref="D38:O38" si="19">D37+"0:3"</f>
        <v>0.20694444444444446</v>
      </c>
      <c r="E38" s="125">
        <f t="shared" si="19"/>
        <v>0.24861111111111112</v>
      </c>
      <c r="F38" s="125">
        <f t="shared" si="19"/>
        <v>0.2902777777777778</v>
      </c>
      <c r="G38" s="125">
        <f t="shared" si="19"/>
        <v>0.42569444444444443</v>
      </c>
      <c r="H38" s="125">
        <f t="shared" si="19"/>
        <v>0.50902777777777775</v>
      </c>
      <c r="I38" s="125">
        <f t="shared" si="19"/>
        <v>0.55069444444444438</v>
      </c>
      <c r="J38" s="125">
        <f t="shared" si="19"/>
        <v>0.59236111111111112</v>
      </c>
      <c r="K38" s="125">
        <f t="shared" si="19"/>
        <v>0.63402777777777775</v>
      </c>
      <c r="L38" s="125">
        <f t="shared" si="19"/>
        <v>0.67569444444444449</v>
      </c>
      <c r="M38" s="125">
        <f t="shared" si="19"/>
        <v>0.71736111111111112</v>
      </c>
      <c r="N38" s="125">
        <f t="shared" si="19"/>
        <v>0.80069444444444449</v>
      </c>
      <c r="O38" s="125">
        <f t="shared" si="19"/>
        <v>0.92569444444444449</v>
      </c>
      <c r="P38" s="40"/>
      <c r="Q38" s="125">
        <f>Q37+"0:2"</f>
        <v>0.34166666666666662</v>
      </c>
      <c r="R38" s="125">
        <f t="shared" ref="R38:S38" si="20">R37+"0:2"</f>
        <v>0.5083333333333333</v>
      </c>
      <c r="S38" s="125">
        <f t="shared" si="20"/>
        <v>0.67500000000000004</v>
      </c>
      <c r="T38" s="70"/>
      <c r="X38" s="60"/>
      <c r="Y38" s="60"/>
      <c r="AA38" s="6"/>
      <c r="AB38" s="6"/>
    </row>
    <row r="39" spans="1:28" x14ac:dyDescent="0.2">
      <c r="A39" s="57" t="s">
        <v>50</v>
      </c>
      <c r="B39" s="40">
        <v>21</v>
      </c>
      <c r="C39" s="109" t="s">
        <v>573</v>
      </c>
      <c r="D39" s="125" t="s">
        <v>13</v>
      </c>
      <c r="E39" s="125" t="s">
        <v>13</v>
      </c>
      <c r="F39" s="125" t="s">
        <v>13</v>
      </c>
      <c r="G39" s="125" t="s">
        <v>13</v>
      </c>
      <c r="H39" s="125" t="s">
        <v>13</v>
      </c>
      <c r="I39" s="125" t="s">
        <v>13</v>
      </c>
      <c r="J39" s="125" t="s">
        <v>13</v>
      </c>
      <c r="K39" s="125" t="s">
        <v>13</v>
      </c>
      <c r="L39" s="125" t="s">
        <v>13</v>
      </c>
      <c r="M39" s="125" t="s">
        <v>13</v>
      </c>
      <c r="N39" s="125" t="s">
        <v>13</v>
      </c>
      <c r="O39" s="125" t="s">
        <v>13</v>
      </c>
      <c r="P39" s="70"/>
      <c r="Q39" s="125" t="s">
        <v>13</v>
      </c>
      <c r="R39" s="125" t="s">
        <v>13</v>
      </c>
      <c r="S39" s="125" t="s">
        <v>13</v>
      </c>
      <c r="T39" s="70"/>
      <c r="X39" s="53"/>
      <c r="Y39" s="53"/>
      <c r="AA39" s="6"/>
      <c r="AB39" s="6"/>
    </row>
    <row r="40" spans="1:28" x14ac:dyDescent="0.2">
      <c r="A40" s="57">
        <v>1.2</v>
      </c>
      <c r="B40" s="40">
        <v>20</v>
      </c>
      <c r="C40" s="109" t="s">
        <v>14</v>
      </c>
      <c r="D40" s="125">
        <f t="shared" ref="D40:O40" si="21">D38+"0:3"</f>
        <v>0.20902777777777778</v>
      </c>
      <c r="E40" s="125">
        <f t="shared" si="21"/>
        <v>0.25069444444444444</v>
      </c>
      <c r="F40" s="125">
        <f t="shared" si="21"/>
        <v>0.29236111111111113</v>
      </c>
      <c r="G40" s="125">
        <f t="shared" si="21"/>
        <v>0.42777777777777776</v>
      </c>
      <c r="H40" s="125">
        <f t="shared" si="21"/>
        <v>0.51111111111111107</v>
      </c>
      <c r="I40" s="125">
        <f t="shared" si="21"/>
        <v>0.5527777777777777</v>
      </c>
      <c r="J40" s="125">
        <f t="shared" si="21"/>
        <v>0.59444444444444444</v>
      </c>
      <c r="K40" s="125">
        <f t="shared" si="21"/>
        <v>0.63611111111111107</v>
      </c>
      <c r="L40" s="125">
        <f t="shared" si="21"/>
        <v>0.67777777777777781</v>
      </c>
      <c r="M40" s="125">
        <f t="shared" si="21"/>
        <v>0.71944444444444444</v>
      </c>
      <c r="N40" s="125">
        <f t="shared" si="21"/>
        <v>0.80277777777777781</v>
      </c>
      <c r="O40" s="125">
        <f t="shared" si="21"/>
        <v>0.92777777777777781</v>
      </c>
      <c r="P40" s="40"/>
      <c r="Q40" s="125">
        <f>Q38+"0:2"</f>
        <v>0.3430555555555555</v>
      </c>
      <c r="R40" s="125">
        <f t="shared" ref="R40:S40" si="22">R38+"0:2"</f>
        <v>0.50972222222222219</v>
      </c>
      <c r="S40" s="125">
        <f t="shared" si="22"/>
        <v>0.67638888888888893</v>
      </c>
      <c r="T40" s="70"/>
      <c r="X40" s="60"/>
      <c r="Y40" s="60"/>
      <c r="AA40" s="6"/>
      <c r="AB40" s="6"/>
    </row>
    <row r="41" spans="1:28" x14ac:dyDescent="0.2">
      <c r="A41" s="57">
        <v>2</v>
      </c>
      <c r="B41" s="40">
        <v>19</v>
      </c>
      <c r="C41" s="109" t="s">
        <v>514</v>
      </c>
      <c r="D41" s="125">
        <f t="shared" ref="D41:O42" si="23">D40+"0:2"</f>
        <v>0.21041666666666667</v>
      </c>
      <c r="E41" s="125">
        <f t="shared" si="23"/>
        <v>0.25208333333333333</v>
      </c>
      <c r="F41" s="125">
        <f t="shared" si="23"/>
        <v>0.29375000000000001</v>
      </c>
      <c r="G41" s="125">
        <f t="shared" si="23"/>
        <v>0.42916666666666664</v>
      </c>
      <c r="H41" s="125">
        <f t="shared" si="23"/>
        <v>0.51249999999999996</v>
      </c>
      <c r="I41" s="125">
        <f t="shared" si="23"/>
        <v>0.55416666666666659</v>
      </c>
      <c r="J41" s="125">
        <f t="shared" si="23"/>
        <v>0.59583333333333333</v>
      </c>
      <c r="K41" s="125">
        <f t="shared" si="23"/>
        <v>0.63749999999999996</v>
      </c>
      <c r="L41" s="125">
        <f t="shared" si="23"/>
        <v>0.6791666666666667</v>
      </c>
      <c r="M41" s="125">
        <f t="shared" si="23"/>
        <v>0.72083333333333333</v>
      </c>
      <c r="N41" s="125">
        <f t="shared" si="23"/>
        <v>0.8041666666666667</v>
      </c>
      <c r="O41" s="125">
        <f t="shared" si="23"/>
        <v>0.9291666666666667</v>
      </c>
      <c r="P41" s="40"/>
      <c r="Q41" s="125">
        <f t="shared" ref="Q41" si="24">Q40+"0:2"</f>
        <v>0.34444444444444439</v>
      </c>
      <c r="R41" s="125">
        <f t="shared" ref="R41" si="25">R40+"0:2"</f>
        <v>0.51111111111111107</v>
      </c>
      <c r="S41" s="125">
        <f t="shared" ref="S41" si="26">S40+"0:2"</f>
        <v>0.67777777777777781</v>
      </c>
      <c r="T41" s="70"/>
      <c r="X41" s="60"/>
      <c r="Y41" s="60"/>
      <c r="AA41" s="6"/>
      <c r="AB41" s="6"/>
    </row>
    <row r="42" spans="1:28" x14ac:dyDescent="0.2">
      <c r="A42" s="57">
        <v>2.7</v>
      </c>
      <c r="B42" s="40">
        <v>18</v>
      </c>
      <c r="C42" s="109" t="s">
        <v>513</v>
      </c>
      <c r="D42" s="125">
        <f t="shared" si="23"/>
        <v>0.21180555555555555</v>
      </c>
      <c r="E42" s="125">
        <f t="shared" si="23"/>
        <v>0.25347222222222221</v>
      </c>
      <c r="F42" s="125">
        <f t="shared" si="23"/>
        <v>0.2951388888888889</v>
      </c>
      <c r="G42" s="125">
        <f t="shared" si="23"/>
        <v>0.43055555555555552</v>
      </c>
      <c r="H42" s="125">
        <f t="shared" si="23"/>
        <v>0.51388888888888884</v>
      </c>
      <c r="I42" s="125">
        <f t="shared" si="23"/>
        <v>0.55555555555555547</v>
      </c>
      <c r="J42" s="125">
        <f t="shared" si="23"/>
        <v>0.59722222222222221</v>
      </c>
      <c r="K42" s="125">
        <f t="shared" si="23"/>
        <v>0.63888888888888884</v>
      </c>
      <c r="L42" s="125">
        <f t="shared" si="23"/>
        <v>0.68055555555555558</v>
      </c>
      <c r="M42" s="125">
        <f t="shared" si="23"/>
        <v>0.72222222222222221</v>
      </c>
      <c r="N42" s="125">
        <f t="shared" si="23"/>
        <v>0.80555555555555558</v>
      </c>
      <c r="O42" s="125">
        <f t="shared" si="23"/>
        <v>0.93055555555555558</v>
      </c>
      <c r="P42" s="40"/>
      <c r="Q42" s="125">
        <f>Q41+"0:1"</f>
        <v>0.34513888888888883</v>
      </c>
      <c r="R42" s="125">
        <f t="shared" ref="R42:S42" si="27">R41+"0:1"</f>
        <v>0.51180555555555551</v>
      </c>
      <c r="S42" s="125">
        <f t="shared" si="27"/>
        <v>0.67847222222222225</v>
      </c>
      <c r="T42" s="70"/>
      <c r="X42" s="60"/>
      <c r="Y42" s="60"/>
      <c r="AA42" s="6"/>
      <c r="AB42" s="6"/>
    </row>
    <row r="43" spans="1:28" x14ac:dyDescent="0.2">
      <c r="A43" s="57">
        <v>4.2</v>
      </c>
      <c r="B43" s="40">
        <v>17</v>
      </c>
      <c r="C43" s="109" t="s">
        <v>512</v>
      </c>
      <c r="D43" s="125">
        <f t="shared" ref="D43:O44" si="28">D42+"0:3"</f>
        <v>0.21388888888888888</v>
      </c>
      <c r="E43" s="125">
        <f t="shared" si="28"/>
        <v>0.25555555555555554</v>
      </c>
      <c r="F43" s="125">
        <f t="shared" si="28"/>
        <v>0.29722222222222222</v>
      </c>
      <c r="G43" s="125">
        <f t="shared" si="28"/>
        <v>0.43263888888888885</v>
      </c>
      <c r="H43" s="125">
        <f t="shared" si="28"/>
        <v>0.51597222222222217</v>
      </c>
      <c r="I43" s="125">
        <f t="shared" si="28"/>
        <v>0.5576388888888888</v>
      </c>
      <c r="J43" s="125">
        <f t="shared" si="28"/>
        <v>0.59930555555555554</v>
      </c>
      <c r="K43" s="125">
        <f t="shared" si="28"/>
        <v>0.64097222222222217</v>
      </c>
      <c r="L43" s="125">
        <f t="shared" si="28"/>
        <v>0.68263888888888891</v>
      </c>
      <c r="M43" s="125">
        <f t="shared" si="28"/>
        <v>0.72430555555555554</v>
      </c>
      <c r="N43" s="125">
        <f t="shared" si="28"/>
        <v>0.80763888888888891</v>
      </c>
      <c r="O43" s="125">
        <f t="shared" si="28"/>
        <v>0.93263888888888891</v>
      </c>
      <c r="P43" s="40"/>
      <c r="Q43" s="125">
        <f>Q42+"0:2"</f>
        <v>0.34652777777777771</v>
      </c>
      <c r="R43" s="125">
        <f t="shared" ref="R43:S43" si="29">R42+"0:2"</f>
        <v>0.5131944444444444</v>
      </c>
      <c r="S43" s="125">
        <f t="shared" si="29"/>
        <v>0.67986111111111114</v>
      </c>
      <c r="T43" s="70"/>
      <c r="X43" s="60"/>
      <c r="Y43" s="60"/>
      <c r="AA43" s="6"/>
      <c r="AB43" s="6"/>
    </row>
    <row r="44" spans="1:28" x14ac:dyDescent="0.2">
      <c r="A44" s="57">
        <v>6.6</v>
      </c>
      <c r="B44" s="40">
        <v>16</v>
      </c>
      <c r="C44" s="109" t="s">
        <v>572</v>
      </c>
      <c r="D44" s="125">
        <f t="shared" si="28"/>
        <v>0.2159722222222222</v>
      </c>
      <c r="E44" s="125">
        <f t="shared" si="28"/>
        <v>0.25763888888888886</v>
      </c>
      <c r="F44" s="125">
        <f t="shared" si="28"/>
        <v>0.29930555555555555</v>
      </c>
      <c r="G44" s="125">
        <f t="shared" si="28"/>
        <v>0.43472222222222218</v>
      </c>
      <c r="H44" s="125">
        <f t="shared" si="28"/>
        <v>0.51805555555555549</v>
      </c>
      <c r="I44" s="125">
        <f t="shared" si="28"/>
        <v>0.55972222222222212</v>
      </c>
      <c r="J44" s="125">
        <f t="shared" si="28"/>
        <v>0.60138888888888886</v>
      </c>
      <c r="K44" s="125">
        <f t="shared" si="28"/>
        <v>0.64305555555555549</v>
      </c>
      <c r="L44" s="125">
        <f t="shared" si="28"/>
        <v>0.68472222222222223</v>
      </c>
      <c r="M44" s="125">
        <f t="shared" si="28"/>
        <v>0.72638888888888886</v>
      </c>
      <c r="N44" s="125">
        <f t="shared" si="28"/>
        <v>0.80972222222222223</v>
      </c>
      <c r="O44" s="125">
        <f t="shared" si="28"/>
        <v>0.93472222222222223</v>
      </c>
      <c r="P44" s="40"/>
      <c r="Q44" s="125">
        <f t="shared" ref="Q44" si="30">Q43+"0:3"</f>
        <v>0.34861111111111104</v>
      </c>
      <c r="R44" s="125">
        <f t="shared" ref="R44" si="31">R43+"0:3"</f>
        <v>0.51527777777777772</v>
      </c>
      <c r="S44" s="125">
        <f t="shared" ref="S44" si="32">S43+"0:3"</f>
        <v>0.68194444444444446</v>
      </c>
      <c r="T44" s="70"/>
      <c r="X44" s="60"/>
      <c r="Y44" s="60"/>
      <c r="AA44" s="6"/>
      <c r="AB44" s="6"/>
    </row>
    <row r="45" spans="1:28" x14ac:dyDescent="0.2">
      <c r="A45" s="57">
        <v>7.2</v>
      </c>
      <c r="B45" s="40">
        <v>15</v>
      </c>
      <c r="C45" s="109" t="s">
        <v>571</v>
      </c>
      <c r="D45" s="125">
        <f t="shared" ref="D45:O45" si="33">D44+"0:2"</f>
        <v>0.21736111111111109</v>
      </c>
      <c r="E45" s="125">
        <f t="shared" si="33"/>
        <v>0.25902777777777775</v>
      </c>
      <c r="F45" s="125">
        <f t="shared" si="33"/>
        <v>0.30069444444444443</v>
      </c>
      <c r="G45" s="125">
        <f t="shared" si="33"/>
        <v>0.43611111111111106</v>
      </c>
      <c r="H45" s="125">
        <f t="shared" si="33"/>
        <v>0.51944444444444438</v>
      </c>
      <c r="I45" s="125">
        <f t="shared" si="33"/>
        <v>0.56111111111111101</v>
      </c>
      <c r="J45" s="125">
        <f t="shared" si="33"/>
        <v>0.60277777777777775</v>
      </c>
      <c r="K45" s="125">
        <f t="shared" si="33"/>
        <v>0.64444444444444438</v>
      </c>
      <c r="L45" s="125">
        <f t="shared" si="33"/>
        <v>0.68611111111111112</v>
      </c>
      <c r="M45" s="125">
        <f t="shared" si="33"/>
        <v>0.72777777777777775</v>
      </c>
      <c r="N45" s="125">
        <f t="shared" si="33"/>
        <v>0.81111111111111112</v>
      </c>
      <c r="O45" s="125">
        <f t="shared" si="33"/>
        <v>0.93611111111111112</v>
      </c>
      <c r="P45" s="40"/>
      <c r="Q45" s="125">
        <f>Q44+"0:1"</f>
        <v>0.34930555555555548</v>
      </c>
      <c r="R45" s="125">
        <f t="shared" ref="R45:S47" si="34">R44+"0:1"</f>
        <v>0.51597222222222217</v>
      </c>
      <c r="S45" s="125">
        <f t="shared" si="34"/>
        <v>0.68263888888888891</v>
      </c>
      <c r="T45" s="70"/>
      <c r="X45" s="60"/>
      <c r="Y45" s="60"/>
      <c r="AA45" s="6"/>
      <c r="AB45" s="6"/>
    </row>
    <row r="46" spans="1:28" x14ac:dyDescent="0.2">
      <c r="A46" s="57">
        <v>7.7</v>
      </c>
      <c r="B46" s="40">
        <v>14</v>
      </c>
      <c r="C46" s="109" t="s">
        <v>570</v>
      </c>
      <c r="D46" s="125">
        <f t="shared" ref="D46:O47" si="35">D45+"0:1"</f>
        <v>0.21805555555555553</v>
      </c>
      <c r="E46" s="125">
        <f t="shared" si="35"/>
        <v>0.25972222222222219</v>
      </c>
      <c r="F46" s="125">
        <f t="shared" si="35"/>
        <v>0.30138888888888887</v>
      </c>
      <c r="G46" s="125">
        <f t="shared" si="35"/>
        <v>0.4368055555555555</v>
      </c>
      <c r="H46" s="125">
        <f t="shared" si="35"/>
        <v>0.52013888888888882</v>
      </c>
      <c r="I46" s="125">
        <f t="shared" si="35"/>
        <v>0.56180555555555545</v>
      </c>
      <c r="J46" s="125">
        <f t="shared" si="35"/>
        <v>0.60347222222222219</v>
      </c>
      <c r="K46" s="125">
        <f t="shared" si="35"/>
        <v>0.64513888888888882</v>
      </c>
      <c r="L46" s="125">
        <f t="shared" si="35"/>
        <v>0.68680555555555556</v>
      </c>
      <c r="M46" s="125">
        <f t="shared" si="35"/>
        <v>0.72847222222222219</v>
      </c>
      <c r="N46" s="125">
        <f t="shared" si="35"/>
        <v>0.81180555555555556</v>
      </c>
      <c r="O46" s="125">
        <f t="shared" si="35"/>
        <v>0.93680555555555556</v>
      </c>
      <c r="P46" s="40"/>
      <c r="Q46" s="125">
        <f t="shared" ref="Q46:Q47" si="36">Q45+"0:1"</f>
        <v>0.34999999999999992</v>
      </c>
      <c r="R46" s="125">
        <f t="shared" si="34"/>
        <v>0.51666666666666661</v>
      </c>
      <c r="S46" s="125">
        <f t="shared" si="34"/>
        <v>0.68333333333333335</v>
      </c>
      <c r="T46" s="70"/>
      <c r="X46" s="60"/>
      <c r="Y46" s="60"/>
      <c r="AA46" s="6"/>
      <c r="AB46" s="6"/>
    </row>
    <row r="47" spans="1:28" x14ac:dyDescent="0.2">
      <c r="A47" s="57">
        <v>8.6</v>
      </c>
      <c r="B47" s="40">
        <v>13</v>
      </c>
      <c r="C47" s="109" t="s">
        <v>569</v>
      </c>
      <c r="D47" s="125">
        <f t="shared" si="35"/>
        <v>0.21874999999999997</v>
      </c>
      <c r="E47" s="125">
        <f t="shared" si="35"/>
        <v>0.26041666666666663</v>
      </c>
      <c r="F47" s="125">
        <f t="shared" si="35"/>
        <v>0.30208333333333331</v>
      </c>
      <c r="G47" s="125">
        <f t="shared" si="35"/>
        <v>0.43749999999999994</v>
      </c>
      <c r="H47" s="125">
        <f t="shared" si="35"/>
        <v>0.52083333333333326</v>
      </c>
      <c r="I47" s="125">
        <f t="shared" si="35"/>
        <v>0.56249999999999989</v>
      </c>
      <c r="J47" s="125">
        <f t="shared" si="35"/>
        <v>0.60416666666666663</v>
      </c>
      <c r="K47" s="125">
        <f t="shared" si="35"/>
        <v>0.64583333333333326</v>
      </c>
      <c r="L47" s="125">
        <f t="shared" si="35"/>
        <v>0.6875</v>
      </c>
      <c r="M47" s="125">
        <f t="shared" si="35"/>
        <v>0.72916666666666663</v>
      </c>
      <c r="N47" s="125">
        <f t="shared" si="35"/>
        <v>0.8125</v>
      </c>
      <c r="O47" s="125">
        <f t="shared" si="35"/>
        <v>0.9375</v>
      </c>
      <c r="P47" s="40"/>
      <c r="Q47" s="125">
        <f t="shared" si="36"/>
        <v>0.35069444444444436</v>
      </c>
      <c r="R47" s="125">
        <f t="shared" si="34"/>
        <v>0.51736111111111105</v>
      </c>
      <c r="S47" s="125">
        <f t="shared" si="34"/>
        <v>0.68402777777777779</v>
      </c>
      <c r="T47" s="70"/>
      <c r="X47" s="60"/>
      <c r="Y47" s="60"/>
      <c r="AA47" s="6"/>
      <c r="AB47" s="6"/>
    </row>
    <row r="48" spans="1:28" x14ac:dyDescent="0.2">
      <c r="A48" s="57">
        <v>10</v>
      </c>
      <c r="B48" s="40">
        <v>12</v>
      </c>
      <c r="C48" s="109" t="s">
        <v>568</v>
      </c>
      <c r="D48" s="125">
        <f t="shared" ref="D48:O48" si="37">D47+"0:2"</f>
        <v>0.22013888888888886</v>
      </c>
      <c r="E48" s="125">
        <f t="shared" si="37"/>
        <v>0.26180555555555551</v>
      </c>
      <c r="F48" s="125">
        <f t="shared" si="37"/>
        <v>0.3034722222222222</v>
      </c>
      <c r="G48" s="125">
        <f t="shared" si="37"/>
        <v>0.43888888888888883</v>
      </c>
      <c r="H48" s="125">
        <f t="shared" si="37"/>
        <v>0.52222222222222214</v>
      </c>
      <c r="I48" s="125">
        <f t="shared" si="37"/>
        <v>0.56388888888888877</v>
      </c>
      <c r="J48" s="125">
        <f t="shared" si="37"/>
        <v>0.60555555555555551</v>
      </c>
      <c r="K48" s="125">
        <f t="shared" si="37"/>
        <v>0.64722222222222214</v>
      </c>
      <c r="L48" s="125">
        <f t="shared" si="37"/>
        <v>0.68888888888888888</v>
      </c>
      <c r="M48" s="125">
        <f t="shared" si="37"/>
        <v>0.73055555555555551</v>
      </c>
      <c r="N48" s="125">
        <f t="shared" si="37"/>
        <v>0.81388888888888888</v>
      </c>
      <c r="O48" s="125">
        <f t="shared" si="37"/>
        <v>0.93888888888888888</v>
      </c>
      <c r="P48" s="40"/>
      <c r="Q48" s="125">
        <f>Q47+"0:2"</f>
        <v>0.35208333333333325</v>
      </c>
      <c r="R48" s="125">
        <f t="shared" ref="R48:S48" si="38">R47+"0:2"</f>
        <v>0.51874999999999993</v>
      </c>
      <c r="S48" s="125">
        <f t="shared" si="38"/>
        <v>0.68541666666666667</v>
      </c>
      <c r="T48" s="70"/>
      <c r="X48" s="60"/>
      <c r="Y48" s="60"/>
      <c r="AA48" s="6"/>
      <c r="AB48" s="6"/>
    </row>
    <row r="49" spans="1:28" x14ac:dyDescent="0.2">
      <c r="A49" s="57">
        <v>10.4</v>
      </c>
      <c r="B49" s="40">
        <v>11</v>
      </c>
      <c r="C49" s="109" t="s">
        <v>567</v>
      </c>
      <c r="D49" s="125">
        <f t="shared" ref="D49:O50" si="39">D48+"0:1"</f>
        <v>0.2208333333333333</v>
      </c>
      <c r="E49" s="125">
        <f t="shared" si="39"/>
        <v>0.26249999999999996</v>
      </c>
      <c r="F49" s="125">
        <f t="shared" si="39"/>
        <v>0.30416666666666664</v>
      </c>
      <c r="G49" s="125">
        <f t="shared" si="39"/>
        <v>0.43958333333333327</v>
      </c>
      <c r="H49" s="125">
        <f t="shared" si="39"/>
        <v>0.52291666666666659</v>
      </c>
      <c r="I49" s="125">
        <f t="shared" si="39"/>
        <v>0.56458333333333321</v>
      </c>
      <c r="J49" s="125">
        <f t="shared" si="39"/>
        <v>0.60624999999999996</v>
      </c>
      <c r="K49" s="125">
        <f t="shared" si="39"/>
        <v>0.64791666666666659</v>
      </c>
      <c r="L49" s="125">
        <f t="shared" si="39"/>
        <v>0.68958333333333333</v>
      </c>
      <c r="M49" s="125">
        <f t="shared" si="39"/>
        <v>0.73124999999999996</v>
      </c>
      <c r="N49" s="125">
        <f t="shared" si="39"/>
        <v>0.81458333333333333</v>
      </c>
      <c r="O49" s="125">
        <f t="shared" si="39"/>
        <v>0.93958333333333333</v>
      </c>
      <c r="P49" s="40"/>
      <c r="Q49" s="125">
        <f t="shared" ref="Q49:Q50" si="40">Q48+"0:1"</f>
        <v>0.35277777777777769</v>
      </c>
      <c r="R49" s="125">
        <f t="shared" ref="R49:R50" si="41">R48+"0:1"</f>
        <v>0.51944444444444438</v>
      </c>
      <c r="S49" s="125">
        <f t="shared" ref="S49:S50" si="42">S48+"0:1"</f>
        <v>0.68611111111111112</v>
      </c>
      <c r="T49" s="70"/>
      <c r="X49" s="60"/>
      <c r="Y49" s="60"/>
      <c r="AA49" s="6"/>
      <c r="AB49" s="6"/>
    </row>
    <row r="50" spans="1:28" x14ac:dyDescent="0.2">
      <c r="A50" s="57">
        <v>10.9</v>
      </c>
      <c r="B50" s="40">
        <v>10</v>
      </c>
      <c r="C50" s="109" t="s">
        <v>566</v>
      </c>
      <c r="D50" s="125">
        <f t="shared" si="39"/>
        <v>0.22152777777777774</v>
      </c>
      <c r="E50" s="125">
        <f t="shared" si="39"/>
        <v>0.2631944444444444</v>
      </c>
      <c r="F50" s="125">
        <f t="shared" si="39"/>
        <v>0.30486111111111108</v>
      </c>
      <c r="G50" s="125">
        <f t="shared" si="39"/>
        <v>0.44027777777777771</v>
      </c>
      <c r="H50" s="125">
        <f t="shared" si="39"/>
        <v>0.52361111111111103</v>
      </c>
      <c r="I50" s="125">
        <f t="shared" si="39"/>
        <v>0.56527777777777766</v>
      </c>
      <c r="J50" s="125">
        <f t="shared" si="39"/>
        <v>0.6069444444444444</v>
      </c>
      <c r="K50" s="125">
        <f t="shared" si="39"/>
        <v>0.64861111111111103</v>
      </c>
      <c r="L50" s="125">
        <f t="shared" si="39"/>
        <v>0.69027777777777777</v>
      </c>
      <c r="M50" s="125">
        <f t="shared" si="39"/>
        <v>0.7319444444444444</v>
      </c>
      <c r="N50" s="125">
        <f t="shared" si="39"/>
        <v>0.81527777777777777</v>
      </c>
      <c r="O50" s="125">
        <f t="shared" si="39"/>
        <v>0.94027777777777777</v>
      </c>
      <c r="P50" s="40"/>
      <c r="Q50" s="125">
        <f t="shared" si="40"/>
        <v>0.35347222222222213</v>
      </c>
      <c r="R50" s="125">
        <f t="shared" si="41"/>
        <v>0.52013888888888882</v>
      </c>
      <c r="S50" s="125">
        <f t="shared" si="42"/>
        <v>0.68680555555555556</v>
      </c>
      <c r="T50" s="70"/>
      <c r="X50" s="60"/>
      <c r="Y50" s="60"/>
      <c r="AA50" s="6"/>
      <c r="AB50" s="6"/>
    </row>
    <row r="51" spans="1:28" x14ac:dyDescent="0.2">
      <c r="A51" s="57">
        <v>12.6</v>
      </c>
      <c r="B51" s="40">
        <v>9</v>
      </c>
      <c r="C51" s="109" t="s">
        <v>565</v>
      </c>
      <c r="D51" s="125">
        <f>D50+"0:3"</f>
        <v>0.22361111111111107</v>
      </c>
      <c r="E51" s="125">
        <f>E50+"0:3"</f>
        <v>0.26527777777777772</v>
      </c>
      <c r="F51" s="125">
        <f>F50+"0:3"</f>
        <v>0.30694444444444441</v>
      </c>
      <c r="G51" s="125">
        <f>G50+"0:3"</f>
        <v>0.44236111111111104</v>
      </c>
      <c r="H51" s="125"/>
      <c r="I51" s="125">
        <f t="shared" ref="I51:O51" si="43">I50+"0:3"</f>
        <v>0.56736111111111098</v>
      </c>
      <c r="J51" s="125">
        <f t="shared" si="43"/>
        <v>0.60902777777777772</v>
      </c>
      <c r="K51" s="125">
        <f t="shared" si="43"/>
        <v>0.65069444444444435</v>
      </c>
      <c r="L51" s="125">
        <f t="shared" si="43"/>
        <v>0.69236111111111109</v>
      </c>
      <c r="M51" s="125">
        <f t="shared" si="43"/>
        <v>0.73402777777777772</v>
      </c>
      <c r="N51" s="125">
        <f t="shared" si="43"/>
        <v>0.81736111111111109</v>
      </c>
      <c r="O51" s="125">
        <f t="shared" si="43"/>
        <v>0.94236111111111109</v>
      </c>
      <c r="P51" s="40"/>
      <c r="Q51" s="125"/>
      <c r="R51" s="125"/>
      <c r="S51" s="125"/>
      <c r="X51" s="60"/>
      <c r="Y51" s="60"/>
      <c r="AA51" s="6"/>
      <c r="AB51" s="6"/>
    </row>
    <row r="52" spans="1:28" x14ac:dyDescent="0.2">
      <c r="A52" s="57">
        <v>13</v>
      </c>
      <c r="B52" s="40">
        <v>8</v>
      </c>
      <c r="C52" s="109" t="s">
        <v>564</v>
      </c>
      <c r="D52" s="125">
        <f>D51+"0:1"</f>
        <v>0.22430555555555551</v>
      </c>
      <c r="E52" s="125">
        <f>E51+"0:1"</f>
        <v>0.26597222222222217</v>
      </c>
      <c r="F52" s="125">
        <f>F51+"0:1"</f>
        <v>0.30763888888888885</v>
      </c>
      <c r="G52" s="125">
        <f>G51+"0:1"</f>
        <v>0.44305555555555548</v>
      </c>
      <c r="H52" s="125"/>
      <c r="I52" s="125">
        <f t="shared" ref="I52:O52" si="44">I51+"0:1"</f>
        <v>0.56805555555555542</v>
      </c>
      <c r="J52" s="125">
        <f t="shared" si="44"/>
        <v>0.60972222222222217</v>
      </c>
      <c r="K52" s="125">
        <f t="shared" si="44"/>
        <v>0.6513888888888888</v>
      </c>
      <c r="L52" s="125">
        <f t="shared" si="44"/>
        <v>0.69305555555555554</v>
      </c>
      <c r="M52" s="125">
        <f t="shared" si="44"/>
        <v>0.73472222222222217</v>
      </c>
      <c r="N52" s="125">
        <f t="shared" si="44"/>
        <v>0.81805555555555554</v>
      </c>
      <c r="O52" s="125">
        <f t="shared" si="44"/>
        <v>0.94305555555555554</v>
      </c>
      <c r="P52" s="40"/>
      <c r="Q52" s="125"/>
      <c r="R52" s="125"/>
      <c r="S52" s="125"/>
      <c r="X52" s="60"/>
      <c r="Y52" s="60"/>
      <c r="AA52" s="6"/>
      <c r="AB52" s="6"/>
    </row>
    <row r="53" spans="1:28" x14ac:dyDescent="0.2">
      <c r="A53" s="57">
        <v>14.9</v>
      </c>
      <c r="B53" s="40">
        <v>7</v>
      </c>
      <c r="C53" s="109" t="s">
        <v>563</v>
      </c>
      <c r="D53" s="125">
        <f>D52+"0:3"</f>
        <v>0.22638888888888883</v>
      </c>
      <c r="E53" s="125">
        <f>E52+"0:3"</f>
        <v>0.26805555555555549</v>
      </c>
      <c r="F53" s="125">
        <f>F52+"0:3"</f>
        <v>0.30972222222222218</v>
      </c>
      <c r="G53" s="125">
        <f>G52+"0:3"</f>
        <v>0.44513888888888881</v>
      </c>
      <c r="H53" s="125"/>
      <c r="I53" s="125">
        <f t="shared" ref="I53:O53" si="45">I52+"0:3"</f>
        <v>0.57013888888888875</v>
      </c>
      <c r="J53" s="125">
        <f t="shared" si="45"/>
        <v>0.61180555555555549</v>
      </c>
      <c r="K53" s="125">
        <f t="shared" si="45"/>
        <v>0.65347222222222212</v>
      </c>
      <c r="L53" s="125">
        <f t="shared" si="45"/>
        <v>0.69513888888888886</v>
      </c>
      <c r="M53" s="125">
        <f t="shared" si="45"/>
        <v>0.73680555555555549</v>
      </c>
      <c r="N53" s="125">
        <f t="shared" si="45"/>
        <v>0.82013888888888886</v>
      </c>
      <c r="O53" s="125">
        <f t="shared" si="45"/>
        <v>0.94513888888888886</v>
      </c>
      <c r="P53" s="40"/>
      <c r="Q53" s="125"/>
      <c r="R53" s="125"/>
      <c r="S53" s="125"/>
      <c r="X53" s="60"/>
      <c r="Y53" s="60"/>
      <c r="AA53" s="6"/>
      <c r="AB53" s="6"/>
    </row>
    <row r="54" spans="1:28" x14ac:dyDescent="0.2">
      <c r="A54" s="57">
        <v>17.8</v>
      </c>
      <c r="B54" s="40">
        <v>6</v>
      </c>
      <c r="C54" s="109" t="s">
        <v>562</v>
      </c>
      <c r="D54" s="125">
        <f>D53+"0:4"</f>
        <v>0.2291666666666666</v>
      </c>
      <c r="E54" s="125">
        <f>E53+"0:4"</f>
        <v>0.27083333333333326</v>
      </c>
      <c r="F54" s="125">
        <f>F53+"0:4"</f>
        <v>0.31249999999999994</v>
      </c>
      <c r="G54" s="125">
        <f>G53+"0:4"</f>
        <v>0.44791666666666657</v>
      </c>
      <c r="H54" s="125"/>
      <c r="I54" s="125">
        <f>I53+"0:4"</f>
        <v>0.57291666666666652</v>
      </c>
      <c r="J54" s="125">
        <f>J53+"0:4"</f>
        <v>0.61458333333333326</v>
      </c>
      <c r="K54" s="125">
        <f>K53+"0:4"</f>
        <v>0.65624999999999989</v>
      </c>
      <c r="L54" s="125">
        <f>L53+"0:3"</f>
        <v>0.69722222222222219</v>
      </c>
      <c r="M54" s="125">
        <f>M53+"0:4"</f>
        <v>0.73958333333333326</v>
      </c>
      <c r="N54" s="125"/>
      <c r="O54" s="125"/>
      <c r="P54" s="40"/>
      <c r="Q54" s="110"/>
      <c r="R54" s="110"/>
      <c r="S54" s="110"/>
      <c r="X54" s="60"/>
      <c r="Y54" s="60"/>
      <c r="AA54" s="6"/>
      <c r="AB54" s="6"/>
    </row>
    <row r="55" spans="1:28" x14ac:dyDescent="0.2">
      <c r="A55" s="57">
        <v>19</v>
      </c>
      <c r="B55" s="40">
        <v>5</v>
      </c>
      <c r="C55" s="109" t="s">
        <v>561</v>
      </c>
      <c r="D55" s="125">
        <f t="shared" ref="D55:G56" si="46">D54+"0:2"</f>
        <v>0.23055555555555549</v>
      </c>
      <c r="E55" s="125">
        <f t="shared" si="46"/>
        <v>0.27222222222222214</v>
      </c>
      <c r="F55" s="125">
        <f t="shared" si="46"/>
        <v>0.31388888888888883</v>
      </c>
      <c r="G55" s="125">
        <f t="shared" si="46"/>
        <v>0.44930555555555546</v>
      </c>
      <c r="H55" s="125"/>
      <c r="I55" s="125">
        <f>I54+"0:2"</f>
        <v>0.5743055555555554</v>
      </c>
      <c r="J55" s="125">
        <f>J54+"0:2"</f>
        <v>0.61597222222222214</v>
      </c>
      <c r="K55" s="125">
        <f>K54+"0:2"</f>
        <v>0.65763888888888877</v>
      </c>
      <c r="L55" s="125">
        <f>L54+"0:2"</f>
        <v>0.69861111111111107</v>
      </c>
      <c r="M55" s="125">
        <f>M54+"0:2"</f>
        <v>0.74097222222222214</v>
      </c>
      <c r="N55" s="125"/>
      <c r="O55" s="125"/>
      <c r="P55" s="40"/>
      <c r="Q55" s="110"/>
      <c r="R55" s="110"/>
      <c r="S55" s="110"/>
      <c r="X55" s="60"/>
      <c r="Y55" s="60"/>
      <c r="AA55" s="6"/>
      <c r="AB55" s="6"/>
    </row>
    <row r="56" spans="1:28" x14ac:dyDescent="0.2">
      <c r="A56" s="57">
        <v>20</v>
      </c>
      <c r="B56" s="40">
        <v>4</v>
      </c>
      <c r="C56" s="109" t="s">
        <v>560</v>
      </c>
      <c r="D56" s="125">
        <f t="shared" si="46"/>
        <v>0.23194444444444437</v>
      </c>
      <c r="E56" s="125">
        <f t="shared" si="46"/>
        <v>0.27361111111111103</v>
      </c>
      <c r="F56" s="125">
        <f t="shared" si="46"/>
        <v>0.31527777777777771</v>
      </c>
      <c r="G56" s="125">
        <f t="shared" si="46"/>
        <v>0.45069444444444434</v>
      </c>
      <c r="H56" s="125"/>
      <c r="I56" s="125">
        <f>I55+"0:2"</f>
        <v>0.57569444444444429</v>
      </c>
      <c r="J56" s="125">
        <f>J55+"0:2"</f>
        <v>0.61736111111111103</v>
      </c>
      <c r="K56" s="125">
        <f>K55+"0:2"</f>
        <v>0.65902777777777766</v>
      </c>
      <c r="L56" s="125">
        <f>L55+"0:1"</f>
        <v>0.69930555555555551</v>
      </c>
      <c r="M56" s="125">
        <f>M55+"0:2"</f>
        <v>0.74236111111111103</v>
      </c>
      <c r="N56" s="125"/>
      <c r="O56" s="125"/>
      <c r="P56" s="40"/>
      <c r="Q56" s="110"/>
      <c r="R56" s="110"/>
      <c r="S56" s="110"/>
      <c r="X56" s="60"/>
      <c r="Y56" s="60"/>
      <c r="AA56" s="6"/>
      <c r="AB56" s="6"/>
    </row>
    <row r="57" spans="1:28" x14ac:dyDescent="0.2">
      <c r="A57" s="57">
        <v>20.399999999999999</v>
      </c>
      <c r="B57" s="40">
        <v>3</v>
      </c>
      <c r="C57" s="109" t="s">
        <v>70</v>
      </c>
      <c r="D57" s="125">
        <f>D56+"0:1"</f>
        <v>0.23263888888888881</v>
      </c>
      <c r="E57" s="125">
        <f>E56+"0:1"</f>
        <v>0.27430555555555547</v>
      </c>
      <c r="F57" s="125">
        <f>F56+"0:1"</f>
        <v>0.31597222222222215</v>
      </c>
      <c r="G57" s="125">
        <f>G56+"0:1"</f>
        <v>0.45138888888888878</v>
      </c>
      <c r="H57" s="125"/>
      <c r="I57" s="125">
        <f>I56+"0:1"</f>
        <v>0.57638888888888873</v>
      </c>
      <c r="J57" s="125">
        <f>J56+"0:1"</f>
        <v>0.61805555555555547</v>
      </c>
      <c r="K57" s="125">
        <f>K56+"0:1"</f>
        <v>0.6597222222222221</v>
      </c>
      <c r="L57" s="125"/>
      <c r="M57" s="125">
        <f>M56+"0:1"</f>
        <v>0.74305555555555547</v>
      </c>
      <c r="N57" s="125"/>
      <c r="O57" s="125"/>
      <c r="P57" s="40"/>
      <c r="Q57" s="110"/>
      <c r="R57" s="110"/>
      <c r="S57" s="110"/>
      <c r="X57" s="60"/>
      <c r="Y57" s="60"/>
      <c r="AA57" s="6"/>
      <c r="AB57" s="6"/>
    </row>
    <row r="58" spans="1:28" x14ac:dyDescent="0.2">
      <c r="A58" s="57">
        <v>21</v>
      </c>
      <c r="B58" s="40">
        <v>2</v>
      </c>
      <c r="C58" s="109" t="s">
        <v>69</v>
      </c>
      <c r="D58" s="125">
        <f>D57+"0:2"</f>
        <v>0.2340277777777777</v>
      </c>
      <c r="E58" s="125">
        <f>E57+"0:2"</f>
        <v>0.27569444444444435</v>
      </c>
      <c r="F58" s="125">
        <f>F57+"0:2"</f>
        <v>0.31736111111111104</v>
      </c>
      <c r="G58" s="125">
        <f>G57+"0:2"</f>
        <v>0.45277777777777767</v>
      </c>
      <c r="H58" s="125"/>
      <c r="I58" s="125">
        <f>I57+"0:2"</f>
        <v>0.57777777777777761</v>
      </c>
      <c r="J58" s="125">
        <f>J57+"0:2"</f>
        <v>0.61944444444444435</v>
      </c>
      <c r="K58" s="125">
        <f>K57+"0:2"</f>
        <v>0.66111111111111098</v>
      </c>
      <c r="L58" s="125"/>
      <c r="M58" s="125">
        <f>M57+"0:2"</f>
        <v>0.74444444444444435</v>
      </c>
      <c r="N58" s="125"/>
      <c r="O58" s="125"/>
      <c r="P58" s="40"/>
      <c r="Q58" s="110"/>
      <c r="R58" s="110"/>
      <c r="S58" s="110"/>
      <c r="X58" s="60"/>
      <c r="Y58" s="60"/>
      <c r="AA58" s="6"/>
      <c r="AB58" s="6"/>
    </row>
    <row r="59" spans="1:28" x14ac:dyDescent="0.2">
      <c r="A59" s="57">
        <v>22.4</v>
      </c>
      <c r="B59" s="40">
        <v>1</v>
      </c>
      <c r="C59" s="185" t="s">
        <v>503</v>
      </c>
      <c r="D59" s="126">
        <f>D58+"0:3"</f>
        <v>0.23611111111111102</v>
      </c>
      <c r="E59" s="126"/>
      <c r="F59" s="126"/>
      <c r="G59" s="126"/>
      <c r="H59" s="126"/>
      <c r="I59" s="126">
        <f>I58+"0:3"</f>
        <v>0.57986111111111094</v>
      </c>
      <c r="J59" s="126"/>
      <c r="K59" s="126"/>
      <c r="L59" s="126"/>
      <c r="M59" s="126">
        <f>M58+"0:3"</f>
        <v>0.74652777777777768</v>
      </c>
      <c r="N59" s="126"/>
      <c r="O59" s="126"/>
      <c r="P59" s="40"/>
      <c r="Q59" s="108"/>
      <c r="R59" s="108"/>
      <c r="S59" s="108"/>
      <c r="X59" s="60"/>
      <c r="Y59" s="60"/>
      <c r="AA59" s="6"/>
      <c r="AB59" s="6"/>
    </row>
    <row r="60" spans="1:28" x14ac:dyDescent="0.2">
      <c r="D60" s="70"/>
      <c r="E60" s="70"/>
      <c r="F60" s="70"/>
      <c r="G60" s="70"/>
      <c r="H60" s="70"/>
      <c r="I60" s="40"/>
      <c r="J60" s="40"/>
      <c r="X60" s="60"/>
      <c r="Y60" s="60"/>
      <c r="AA60" s="6"/>
      <c r="AB60" s="6"/>
    </row>
    <row r="61" spans="1:28" x14ac:dyDescent="0.2">
      <c r="C61" s="40"/>
      <c r="D61" s="40"/>
      <c r="E61" s="70"/>
      <c r="F61" s="70"/>
      <c r="G61" s="70"/>
      <c r="H61" s="40"/>
      <c r="I61" s="40"/>
      <c r="W61" s="60"/>
      <c r="X61" s="60"/>
      <c r="AA61" s="6"/>
      <c r="AB61" s="6"/>
    </row>
    <row r="63" spans="1:28" x14ac:dyDescent="0.2">
      <c r="C63" s="71"/>
    </row>
  </sheetData>
  <pageMargins left="0.7" right="0.7" top="0.78740157499999996" bottom="0.78740157499999996" header="0.3" footer="0.3"/>
  <ignoredErrors>
    <ignoredError sqref="D35:S60 D15:S34" formula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GridLines="0" workbookViewId="0">
      <selection activeCell="C2" sqref="C2"/>
    </sheetView>
  </sheetViews>
  <sheetFormatPr defaultColWidth="8.5703125" defaultRowHeight="12" x14ac:dyDescent="0.25"/>
  <cols>
    <col min="1" max="1" width="4.42578125" style="76" bestFit="1" customWidth="1"/>
    <col min="2" max="2" width="5.140625" style="77" customWidth="1"/>
    <col min="3" max="3" width="28.42578125" style="100" customWidth="1"/>
    <col min="4" max="12" width="6.42578125" style="76" customWidth="1"/>
    <col min="13" max="13" width="6.42578125" style="78" customWidth="1"/>
    <col min="14" max="29" width="6.42578125" style="76" customWidth="1"/>
    <col min="30" max="16384" width="8.5703125" style="76"/>
  </cols>
  <sheetData>
    <row r="1" spans="1:13" x14ac:dyDescent="0.2">
      <c r="C1" s="76"/>
      <c r="J1" s="200" t="s">
        <v>625</v>
      </c>
      <c r="L1" s="78"/>
      <c r="M1" s="76"/>
    </row>
    <row r="2" spans="1:13" ht="15" x14ac:dyDescent="0.25">
      <c r="C2" s="79" t="s">
        <v>470</v>
      </c>
      <c r="K2" s="78"/>
      <c r="M2" s="76"/>
    </row>
    <row r="3" spans="1:13" x14ac:dyDescent="0.2">
      <c r="C3" s="76"/>
      <c r="D3" s="80" t="s">
        <v>0</v>
      </c>
      <c r="M3" s="76"/>
    </row>
    <row r="4" spans="1:13" x14ac:dyDescent="0.2">
      <c r="C4" s="81" t="s">
        <v>2</v>
      </c>
      <c r="D4" s="391">
        <v>1</v>
      </c>
      <c r="E4" s="391">
        <v>3</v>
      </c>
      <c r="F4" s="391">
        <v>5</v>
      </c>
      <c r="G4" s="391">
        <v>7</v>
      </c>
      <c r="H4" s="391">
        <v>9</v>
      </c>
      <c r="I4" s="391">
        <v>11</v>
      </c>
      <c r="J4" s="391">
        <v>13</v>
      </c>
      <c r="M4" s="76"/>
    </row>
    <row r="5" spans="1:13" x14ac:dyDescent="0.2">
      <c r="C5" s="81" t="s">
        <v>3</v>
      </c>
      <c r="D5" s="392" t="s">
        <v>4</v>
      </c>
      <c r="E5" s="392" t="s">
        <v>4</v>
      </c>
      <c r="F5" s="392" t="s">
        <v>4</v>
      </c>
      <c r="G5" s="392" t="s">
        <v>4</v>
      </c>
      <c r="H5" s="392" t="s">
        <v>4</v>
      </c>
      <c r="I5" s="392" t="s">
        <v>4</v>
      </c>
      <c r="J5" s="392" t="s">
        <v>4</v>
      </c>
      <c r="M5" s="76"/>
    </row>
    <row r="6" spans="1:13" s="83" customFormat="1" x14ac:dyDescent="0.2">
      <c r="A6" s="77" t="s">
        <v>6</v>
      </c>
      <c r="B6" s="77" t="s">
        <v>7</v>
      </c>
      <c r="C6" s="82" t="s">
        <v>8</v>
      </c>
      <c r="D6" s="393"/>
      <c r="E6" s="393"/>
      <c r="F6" s="393"/>
      <c r="G6" s="393"/>
      <c r="H6" s="393"/>
      <c r="I6" s="393"/>
      <c r="J6" s="393"/>
    </row>
    <row r="7" spans="1:13" s="83" customFormat="1" x14ac:dyDescent="0.2">
      <c r="A7" s="84">
        <v>0</v>
      </c>
      <c r="B7" s="77">
        <v>1</v>
      </c>
      <c r="C7" s="85" t="s">
        <v>65</v>
      </c>
      <c r="D7" s="87"/>
      <c r="E7" s="87">
        <v>0.28819444444444448</v>
      </c>
      <c r="F7" s="87"/>
      <c r="G7" s="87"/>
      <c r="H7" s="87">
        <v>0.58888888888888891</v>
      </c>
      <c r="I7" s="87">
        <v>0.67222222222222217</v>
      </c>
      <c r="J7" s="87"/>
    </row>
    <row r="8" spans="1:13" s="83" customFormat="1" x14ac:dyDescent="0.2">
      <c r="A8" s="84">
        <v>0.40000000000000036</v>
      </c>
      <c r="B8" s="77">
        <v>2</v>
      </c>
      <c r="C8" s="85" t="s">
        <v>66</v>
      </c>
      <c r="D8" s="87"/>
      <c r="E8" s="87">
        <f>E7+"0:1"</f>
        <v>0.28888888888888892</v>
      </c>
      <c r="F8" s="87"/>
      <c r="G8" s="87"/>
      <c r="H8" s="87">
        <f>H7+"0:1"</f>
        <v>0.58958333333333335</v>
      </c>
      <c r="I8" s="87">
        <f>I7+"0:1"</f>
        <v>0.67291666666666661</v>
      </c>
      <c r="J8" s="87"/>
    </row>
    <row r="9" spans="1:13" s="83" customFormat="1" x14ac:dyDescent="0.2">
      <c r="A9" s="84">
        <v>2.3000000000000007</v>
      </c>
      <c r="B9" s="77">
        <v>3</v>
      </c>
      <c r="C9" s="85" t="s">
        <v>67</v>
      </c>
      <c r="D9" s="87"/>
      <c r="E9" s="87">
        <f>E8+"0:3"</f>
        <v>0.29097222222222224</v>
      </c>
      <c r="F9" s="87"/>
      <c r="G9" s="87"/>
      <c r="H9" s="87">
        <f>H8+"0:3"</f>
        <v>0.59166666666666667</v>
      </c>
      <c r="I9" s="87">
        <f>I8+"0:3"</f>
        <v>0.67499999999999993</v>
      </c>
      <c r="J9" s="87"/>
    </row>
    <row r="10" spans="1:13" s="83" customFormat="1" x14ac:dyDescent="0.2">
      <c r="A10" s="84">
        <v>3.2</v>
      </c>
      <c r="B10" s="77">
        <v>4</v>
      </c>
      <c r="C10" s="85" t="s">
        <v>68</v>
      </c>
      <c r="D10" s="87"/>
      <c r="E10" s="87">
        <f>E9+"0:2"</f>
        <v>0.29236111111111113</v>
      </c>
      <c r="F10" s="87"/>
      <c r="G10" s="87"/>
      <c r="H10" s="87">
        <f>H9+"0:2"</f>
        <v>0.59305555555555556</v>
      </c>
      <c r="I10" s="87">
        <f>I9+"0:2"</f>
        <v>0.67638888888888882</v>
      </c>
      <c r="J10" s="87"/>
    </row>
    <row r="11" spans="1:13" x14ac:dyDescent="0.25">
      <c r="A11" s="84">
        <v>4.4000000000000004</v>
      </c>
      <c r="B11" s="77">
        <v>5</v>
      </c>
      <c r="C11" s="86" t="s">
        <v>69</v>
      </c>
      <c r="D11" s="87">
        <v>0.26180555555555557</v>
      </c>
      <c r="E11" s="87">
        <f>E10+"0:3"</f>
        <v>0.29444444444444445</v>
      </c>
      <c r="F11" s="87">
        <v>0.39374999999999999</v>
      </c>
      <c r="G11" s="87">
        <v>0.51180555555555551</v>
      </c>
      <c r="H11" s="87">
        <f>H10+"0:3"</f>
        <v>0.59513888888888888</v>
      </c>
      <c r="I11" s="87">
        <f>I10+"0:3"</f>
        <v>0.67847222222222214</v>
      </c>
      <c r="J11" s="87">
        <v>0.76874999999999993</v>
      </c>
      <c r="L11" s="84"/>
      <c r="M11" s="84"/>
    </row>
    <row r="12" spans="1:13" s="88" customFormat="1" x14ac:dyDescent="0.25">
      <c r="A12" s="84">
        <v>4.9000000000000004</v>
      </c>
      <c r="B12" s="77">
        <v>6</v>
      </c>
      <c r="C12" s="86" t="s">
        <v>70</v>
      </c>
      <c r="D12" s="87">
        <f t="shared" ref="D12:D14" si="0">D11+"0:1"</f>
        <v>0.26250000000000001</v>
      </c>
      <c r="E12" s="87"/>
      <c r="F12" s="87">
        <f t="shared" ref="F12:J14" si="1">F11+"0:1"</f>
        <v>0.39444444444444443</v>
      </c>
      <c r="G12" s="87">
        <f t="shared" si="1"/>
        <v>0.51249999999999996</v>
      </c>
      <c r="H12" s="87">
        <f t="shared" si="1"/>
        <v>0.59583333333333333</v>
      </c>
      <c r="I12" s="87">
        <f t="shared" si="1"/>
        <v>0.67916666666666659</v>
      </c>
      <c r="J12" s="87">
        <f t="shared" si="1"/>
        <v>0.76944444444444438</v>
      </c>
      <c r="L12" s="84"/>
      <c r="M12" s="84"/>
    </row>
    <row r="13" spans="1:13" x14ac:dyDescent="0.25">
      <c r="A13" s="84">
        <v>5.4</v>
      </c>
      <c r="B13" s="77">
        <v>7</v>
      </c>
      <c r="C13" s="89" t="s">
        <v>71</v>
      </c>
      <c r="D13" s="90">
        <f t="shared" si="0"/>
        <v>0.26319444444444445</v>
      </c>
      <c r="E13" s="90"/>
      <c r="F13" s="90">
        <f t="shared" si="1"/>
        <v>0.39513888888888887</v>
      </c>
      <c r="G13" s="90">
        <f t="shared" si="1"/>
        <v>0.5131944444444444</v>
      </c>
      <c r="H13" s="90">
        <f t="shared" si="1"/>
        <v>0.59652777777777777</v>
      </c>
      <c r="I13" s="90">
        <f t="shared" si="1"/>
        <v>0.67986111111111103</v>
      </c>
      <c r="J13" s="90">
        <f t="shared" si="1"/>
        <v>0.77013888888888882</v>
      </c>
      <c r="L13" s="84"/>
      <c r="M13" s="84"/>
    </row>
    <row r="14" spans="1:13" x14ac:dyDescent="0.25">
      <c r="A14" s="84"/>
      <c r="C14" s="91" t="s">
        <v>71</v>
      </c>
      <c r="D14" s="87">
        <f t="shared" si="0"/>
        <v>0.2638888888888889</v>
      </c>
      <c r="E14" s="87"/>
      <c r="F14" s="87">
        <f t="shared" si="1"/>
        <v>0.39583333333333331</v>
      </c>
      <c r="G14" s="87">
        <f t="shared" si="1"/>
        <v>0.51388888888888884</v>
      </c>
      <c r="H14" s="87">
        <f t="shared" si="1"/>
        <v>0.59722222222222221</v>
      </c>
      <c r="I14" s="87">
        <f t="shared" si="1"/>
        <v>0.68055555555555547</v>
      </c>
      <c r="J14" s="87">
        <f t="shared" si="1"/>
        <v>0.77083333333333326</v>
      </c>
      <c r="L14" s="84"/>
      <c r="M14" s="84"/>
    </row>
    <row r="15" spans="1:13" x14ac:dyDescent="0.25">
      <c r="A15" s="84">
        <v>7.3000000000000007</v>
      </c>
      <c r="B15" s="77">
        <v>8</v>
      </c>
      <c r="C15" s="86" t="s">
        <v>363</v>
      </c>
      <c r="D15" s="87">
        <f t="shared" ref="D15" si="2">D14+"0:3"</f>
        <v>0.26597222222222222</v>
      </c>
      <c r="E15" s="87"/>
      <c r="F15" s="87">
        <f>F14+"0:3"</f>
        <v>0.39791666666666664</v>
      </c>
      <c r="G15" s="87">
        <f>G14+"0:3"</f>
        <v>0.51597222222222217</v>
      </c>
      <c r="H15" s="87">
        <f>H14+"0:3"</f>
        <v>0.59930555555555554</v>
      </c>
      <c r="I15" s="87">
        <f>I14+"0:3"</f>
        <v>0.6826388888888888</v>
      </c>
      <c r="J15" s="87">
        <f>J14+"0:3"</f>
        <v>0.77291666666666659</v>
      </c>
      <c r="L15" s="84"/>
      <c r="M15" s="84"/>
    </row>
    <row r="16" spans="1:13" x14ac:dyDescent="0.25">
      <c r="A16" s="84">
        <v>8.3000000000000007</v>
      </c>
      <c r="B16" s="77">
        <v>9</v>
      </c>
      <c r="C16" s="86" t="s">
        <v>72</v>
      </c>
      <c r="D16" s="87">
        <f t="shared" ref="D16" si="3">D15+"0:2"</f>
        <v>0.2673611111111111</v>
      </c>
      <c r="E16" s="87"/>
      <c r="F16" s="87">
        <f>F15+"0:2"</f>
        <v>0.39930555555555552</v>
      </c>
      <c r="G16" s="87">
        <f>G15+"0:2"</f>
        <v>0.51736111111111105</v>
      </c>
      <c r="H16" s="87">
        <f>H15+"0:2"</f>
        <v>0.60069444444444442</v>
      </c>
      <c r="I16" s="87">
        <f>I15+"0:2"</f>
        <v>0.68402777777777768</v>
      </c>
      <c r="J16" s="87">
        <f>J15+"0:2"</f>
        <v>0.77430555555555547</v>
      </c>
      <c r="L16" s="84"/>
      <c r="M16" s="84"/>
    </row>
    <row r="17" spans="1:13" x14ac:dyDescent="0.25">
      <c r="A17" s="84">
        <v>10.4</v>
      </c>
      <c r="B17" s="77">
        <v>10</v>
      </c>
      <c r="C17" s="86" t="s">
        <v>73</v>
      </c>
      <c r="D17" s="87">
        <f t="shared" ref="D17" si="4">D16+"0:3"</f>
        <v>0.26944444444444443</v>
      </c>
      <c r="E17" s="87"/>
      <c r="F17" s="87">
        <f>F16+"0:3"</f>
        <v>0.40138888888888885</v>
      </c>
      <c r="G17" s="87">
        <f>G16+"0:3"</f>
        <v>0.51944444444444438</v>
      </c>
      <c r="H17" s="87">
        <f>H16+"0:3"</f>
        <v>0.60277777777777775</v>
      </c>
      <c r="I17" s="87">
        <f>I16+"0:3"</f>
        <v>0.68611111111111101</v>
      </c>
      <c r="J17" s="87">
        <f>J16+"0:3"</f>
        <v>0.7763888888888888</v>
      </c>
      <c r="L17" s="84"/>
      <c r="M17" s="84"/>
    </row>
    <row r="18" spans="1:13" x14ac:dyDescent="0.25">
      <c r="A18" s="84">
        <v>11.5</v>
      </c>
      <c r="B18" s="77">
        <v>11</v>
      </c>
      <c r="C18" s="86" t="s">
        <v>74</v>
      </c>
      <c r="D18" s="87">
        <f t="shared" ref="D18" si="5">D17+"0:2"</f>
        <v>0.27083333333333331</v>
      </c>
      <c r="E18" s="87"/>
      <c r="F18" s="87">
        <f>F17+"0:2"</f>
        <v>0.40277777777777773</v>
      </c>
      <c r="G18" s="87">
        <f>G17+"0:2"</f>
        <v>0.52083333333333326</v>
      </c>
      <c r="H18" s="87">
        <f>H17+"0:2"</f>
        <v>0.60416666666666663</v>
      </c>
      <c r="I18" s="87">
        <f>I17+"0:2"</f>
        <v>0.68749999999999989</v>
      </c>
      <c r="J18" s="87">
        <f>J17+"0:2"</f>
        <v>0.77777777777777768</v>
      </c>
      <c r="L18" s="84"/>
      <c r="M18" s="84"/>
    </row>
    <row r="19" spans="1:13" x14ac:dyDescent="0.25">
      <c r="A19" s="84">
        <v>13.4</v>
      </c>
      <c r="B19" s="77">
        <v>12</v>
      </c>
      <c r="C19" s="86" t="s">
        <v>75</v>
      </c>
      <c r="D19" s="87">
        <f t="shared" ref="D19" si="6">D18+"0:3"</f>
        <v>0.27291666666666664</v>
      </c>
      <c r="E19" s="87"/>
      <c r="F19" s="87">
        <f>F18+"0:3"</f>
        <v>0.40486111111111106</v>
      </c>
      <c r="G19" s="87">
        <f>G18+"0:3"</f>
        <v>0.52291666666666659</v>
      </c>
      <c r="H19" s="87">
        <f>H18+"0:3"</f>
        <v>0.60624999999999996</v>
      </c>
      <c r="I19" s="87">
        <f>I18+"0:3"</f>
        <v>0.68958333333333321</v>
      </c>
      <c r="J19" s="87">
        <f>J18+"0:3"</f>
        <v>0.77986111111111101</v>
      </c>
      <c r="L19" s="84"/>
      <c r="M19" s="84"/>
    </row>
    <row r="20" spans="1:13" x14ac:dyDescent="0.25">
      <c r="A20" s="84">
        <v>14</v>
      </c>
      <c r="B20" s="77">
        <v>13</v>
      </c>
      <c r="C20" s="86" t="s">
        <v>76</v>
      </c>
      <c r="D20" s="87">
        <f t="shared" ref="D20:D21" si="7">D19+"0:2"</f>
        <v>0.27430555555555552</v>
      </c>
      <c r="E20" s="87"/>
      <c r="F20" s="87">
        <f t="shared" ref="F20:J21" si="8">F19+"0:2"</f>
        <v>0.40624999999999994</v>
      </c>
      <c r="G20" s="87">
        <f t="shared" si="8"/>
        <v>0.52430555555555547</v>
      </c>
      <c r="H20" s="87">
        <f t="shared" si="8"/>
        <v>0.60763888888888884</v>
      </c>
      <c r="I20" s="87">
        <f t="shared" si="8"/>
        <v>0.6909722222222221</v>
      </c>
      <c r="J20" s="87">
        <f t="shared" si="8"/>
        <v>0.78124999999999989</v>
      </c>
      <c r="L20" s="84"/>
      <c r="M20" s="84"/>
    </row>
    <row r="21" spans="1:13" x14ac:dyDescent="0.25">
      <c r="A21" s="84">
        <v>14.6</v>
      </c>
      <c r="B21" s="77">
        <v>14</v>
      </c>
      <c r="C21" s="86" t="s">
        <v>75</v>
      </c>
      <c r="D21" s="87">
        <f t="shared" si="7"/>
        <v>0.27569444444444441</v>
      </c>
      <c r="E21" s="87"/>
      <c r="F21" s="87">
        <f t="shared" si="8"/>
        <v>0.40763888888888883</v>
      </c>
      <c r="G21" s="87">
        <f t="shared" si="8"/>
        <v>0.52569444444444435</v>
      </c>
      <c r="H21" s="87">
        <f t="shared" si="8"/>
        <v>0.60902777777777772</v>
      </c>
      <c r="I21" s="87">
        <f t="shared" si="8"/>
        <v>0.69236111111111098</v>
      </c>
      <c r="J21" s="87">
        <f t="shared" si="8"/>
        <v>0.78263888888888877</v>
      </c>
      <c r="L21" s="84"/>
      <c r="M21" s="84"/>
    </row>
    <row r="22" spans="1:13" x14ac:dyDescent="0.2">
      <c r="A22" s="84">
        <v>17.100000000000001</v>
      </c>
      <c r="B22" s="77">
        <v>15</v>
      </c>
      <c r="C22" s="61" t="s">
        <v>61</v>
      </c>
      <c r="D22" s="87">
        <f t="shared" ref="D22" si="9">D21+"0:3"</f>
        <v>0.27777777777777773</v>
      </c>
      <c r="E22" s="87"/>
      <c r="F22" s="87">
        <f>F21+"0:3"</f>
        <v>0.40972222222222215</v>
      </c>
      <c r="G22" s="87">
        <f>G21+"0:3"</f>
        <v>0.52777777777777768</v>
      </c>
      <c r="H22" s="87">
        <f>H21+"0:3"</f>
        <v>0.61111111111111105</v>
      </c>
      <c r="I22" s="87">
        <f>I21+"0:3"</f>
        <v>0.69444444444444431</v>
      </c>
      <c r="J22" s="87">
        <f>J21+"0:3"</f>
        <v>0.7847222222222221</v>
      </c>
      <c r="L22" s="84"/>
      <c r="M22" s="84"/>
    </row>
    <row r="23" spans="1:13" x14ac:dyDescent="0.2">
      <c r="A23" s="84">
        <v>18.100000000000001</v>
      </c>
      <c r="B23" s="77">
        <v>16</v>
      </c>
      <c r="C23" s="61" t="s">
        <v>62</v>
      </c>
      <c r="D23" s="87">
        <f t="shared" ref="D23" si="10">D22+"0:2"</f>
        <v>0.27916666666666662</v>
      </c>
      <c r="E23" s="87"/>
      <c r="F23" s="87">
        <f>F22+"0:2"</f>
        <v>0.41111111111111104</v>
      </c>
      <c r="G23" s="87">
        <f>G22+"0:2"</f>
        <v>0.52916666666666656</v>
      </c>
      <c r="H23" s="87">
        <f>H22+"0:2"</f>
        <v>0.61249999999999993</v>
      </c>
      <c r="I23" s="87">
        <f>I22+"0:2"</f>
        <v>0.69583333333333319</v>
      </c>
      <c r="J23" s="87">
        <f>J22+"0:2"</f>
        <v>0.78611111111111098</v>
      </c>
      <c r="L23" s="84"/>
      <c r="M23" s="84"/>
    </row>
    <row r="24" spans="1:13" x14ac:dyDescent="0.2">
      <c r="A24" s="84">
        <v>18.399999999999999</v>
      </c>
      <c r="B24" s="77">
        <v>17</v>
      </c>
      <c r="C24" s="61" t="s">
        <v>63</v>
      </c>
      <c r="D24" s="87">
        <f t="shared" ref="D24" si="11">D23+"0:1"</f>
        <v>0.27986111111111106</v>
      </c>
      <c r="E24" s="87"/>
      <c r="F24" s="87">
        <f>F23+"0:1"</f>
        <v>0.41180555555555548</v>
      </c>
      <c r="G24" s="87">
        <f>G23+"0:1"</f>
        <v>0.52986111111111101</v>
      </c>
      <c r="H24" s="87">
        <f>H23+"0:1"</f>
        <v>0.61319444444444438</v>
      </c>
      <c r="I24" s="87">
        <f>I23+"0:1"</f>
        <v>0.69652777777777763</v>
      </c>
      <c r="J24" s="87">
        <f>J23+"0:1"</f>
        <v>0.78680555555555542</v>
      </c>
      <c r="L24" s="84"/>
      <c r="M24" s="84"/>
    </row>
    <row r="25" spans="1:13" x14ac:dyDescent="0.2">
      <c r="A25" s="84">
        <v>19.899999999999999</v>
      </c>
      <c r="B25" s="77">
        <v>18</v>
      </c>
      <c r="C25" s="61" t="s">
        <v>263</v>
      </c>
      <c r="D25" s="87">
        <f>D24+"0:2"</f>
        <v>0.28124999999999994</v>
      </c>
      <c r="E25" s="87"/>
      <c r="F25" s="87">
        <f t="shared" ref="F25:J25" si="12">F24+"0:2"</f>
        <v>0.41319444444444436</v>
      </c>
      <c r="G25" s="87">
        <f t="shared" si="12"/>
        <v>0.53124999999999989</v>
      </c>
      <c r="H25" s="87">
        <f t="shared" si="12"/>
        <v>0.61458333333333326</v>
      </c>
      <c r="I25" s="87">
        <f t="shared" si="12"/>
        <v>0.69791666666666652</v>
      </c>
      <c r="J25" s="87">
        <f t="shared" si="12"/>
        <v>0.78819444444444431</v>
      </c>
      <c r="L25" s="84"/>
      <c r="M25" s="84"/>
    </row>
    <row r="26" spans="1:13" x14ac:dyDescent="0.2">
      <c r="A26" s="84">
        <v>20.68</v>
      </c>
      <c r="B26" s="77">
        <v>19</v>
      </c>
      <c r="C26" s="61" t="s">
        <v>64</v>
      </c>
      <c r="D26" s="87">
        <f t="shared" ref="D26:D27" si="13">D25+"0:2"</f>
        <v>0.28263888888888883</v>
      </c>
      <c r="E26" s="87"/>
      <c r="F26" s="87">
        <f t="shared" ref="F26:J27" si="14">F25+"0:2"</f>
        <v>0.41458333333333325</v>
      </c>
      <c r="G26" s="87">
        <f t="shared" si="14"/>
        <v>0.53263888888888877</v>
      </c>
      <c r="H26" s="87">
        <f t="shared" si="14"/>
        <v>0.61597222222222214</v>
      </c>
      <c r="I26" s="87">
        <f t="shared" si="14"/>
        <v>0.6993055555555554</v>
      </c>
      <c r="J26" s="87">
        <f t="shared" si="14"/>
        <v>0.78958333333333319</v>
      </c>
      <c r="L26" s="84"/>
      <c r="M26" s="84"/>
    </row>
    <row r="27" spans="1:13" x14ac:dyDescent="0.2">
      <c r="A27" s="84">
        <v>21.700000000000003</v>
      </c>
      <c r="B27" s="77">
        <v>20</v>
      </c>
      <c r="C27" s="75" t="s">
        <v>29</v>
      </c>
      <c r="D27" s="90">
        <f t="shared" si="13"/>
        <v>0.28402777777777771</v>
      </c>
      <c r="E27" s="90"/>
      <c r="F27" s="90">
        <f t="shared" si="14"/>
        <v>0.41597222222222213</v>
      </c>
      <c r="G27" s="90">
        <f t="shared" si="14"/>
        <v>0.53402777777777766</v>
      </c>
      <c r="H27" s="90">
        <f t="shared" si="14"/>
        <v>0.61736111111111103</v>
      </c>
      <c r="I27" s="90">
        <f t="shared" si="14"/>
        <v>0.70069444444444429</v>
      </c>
      <c r="J27" s="90">
        <f t="shared" si="14"/>
        <v>0.79097222222222208</v>
      </c>
      <c r="L27" s="84"/>
      <c r="M27" s="84"/>
    </row>
    <row r="28" spans="1:13" x14ac:dyDescent="0.25">
      <c r="C28" s="76"/>
      <c r="D28" s="83"/>
      <c r="E28" s="83"/>
      <c r="F28" s="83"/>
      <c r="G28" s="83"/>
      <c r="H28" s="83"/>
      <c r="I28" s="83"/>
      <c r="J28" s="83"/>
      <c r="K28" s="93"/>
      <c r="M28" s="76"/>
    </row>
    <row r="29" spans="1:13" x14ac:dyDescent="0.2">
      <c r="C29" s="76"/>
      <c r="D29" s="80" t="s">
        <v>0</v>
      </c>
      <c r="E29" s="83"/>
      <c r="F29" s="83"/>
      <c r="G29" s="83"/>
      <c r="H29" s="83"/>
      <c r="I29" s="83"/>
      <c r="J29" s="83"/>
      <c r="M29" s="76"/>
    </row>
    <row r="30" spans="1:13" x14ac:dyDescent="0.25">
      <c r="C30" s="94" t="s">
        <v>30</v>
      </c>
      <c r="M30" s="76"/>
    </row>
    <row r="31" spans="1:13" x14ac:dyDescent="0.2">
      <c r="C31" s="95" t="s">
        <v>2</v>
      </c>
      <c r="D31" s="391">
        <v>2</v>
      </c>
      <c r="E31" s="391">
        <v>4</v>
      </c>
      <c r="F31" s="394">
        <v>6</v>
      </c>
      <c r="G31" s="394">
        <v>8</v>
      </c>
      <c r="H31" s="394">
        <v>10</v>
      </c>
      <c r="I31" s="394">
        <v>12</v>
      </c>
      <c r="J31" s="394">
        <v>14</v>
      </c>
      <c r="M31" s="76"/>
    </row>
    <row r="32" spans="1:13" x14ac:dyDescent="0.2">
      <c r="C32" s="95" t="s">
        <v>3</v>
      </c>
      <c r="D32" s="391" t="s">
        <v>4</v>
      </c>
      <c r="E32" s="391" t="s">
        <v>4</v>
      </c>
      <c r="F32" s="391" t="s">
        <v>4</v>
      </c>
      <c r="G32" s="391" t="s">
        <v>4</v>
      </c>
      <c r="H32" s="391" t="s">
        <v>4</v>
      </c>
      <c r="I32" s="391" t="s">
        <v>4</v>
      </c>
      <c r="J32" s="391" t="s">
        <v>4</v>
      </c>
      <c r="M32" s="76"/>
    </row>
    <row r="33" spans="1:13" x14ac:dyDescent="0.2">
      <c r="A33" s="77" t="s">
        <v>6</v>
      </c>
      <c r="B33" s="77" t="s">
        <v>7</v>
      </c>
      <c r="C33" s="96" t="s">
        <v>8</v>
      </c>
      <c r="D33" s="392"/>
      <c r="E33" s="392"/>
      <c r="F33" s="393"/>
      <c r="G33" s="393"/>
      <c r="H33" s="393"/>
      <c r="I33" s="393"/>
      <c r="J33" s="393"/>
      <c r="M33" s="76"/>
    </row>
    <row r="34" spans="1:13" x14ac:dyDescent="0.2">
      <c r="A34" s="57">
        <v>0</v>
      </c>
      <c r="B34" s="77">
        <v>20</v>
      </c>
      <c r="C34" s="97" t="s">
        <v>29</v>
      </c>
      <c r="D34" s="87">
        <v>0.20902777777777778</v>
      </c>
      <c r="E34" s="87"/>
      <c r="F34" s="87">
        <v>0.29930555555555555</v>
      </c>
      <c r="G34" s="87">
        <v>0.41736111111111113</v>
      </c>
      <c r="H34" s="87">
        <v>0.5493055555555556</v>
      </c>
      <c r="I34" s="87">
        <v>0.63263888888888886</v>
      </c>
      <c r="J34" s="87">
        <v>0.71597222222222223</v>
      </c>
      <c r="M34" s="76"/>
    </row>
    <row r="35" spans="1:13" x14ac:dyDescent="0.2">
      <c r="A35" s="57">
        <v>1</v>
      </c>
      <c r="B35" s="77">
        <v>19</v>
      </c>
      <c r="C35" s="65" t="s">
        <v>64</v>
      </c>
      <c r="D35" s="87">
        <f>D34+"0:2"</f>
        <v>0.21041666666666667</v>
      </c>
      <c r="E35" s="87"/>
      <c r="F35" s="87">
        <f t="shared" ref="F35:J35" si="15">F34+"0:2"</f>
        <v>0.30069444444444443</v>
      </c>
      <c r="G35" s="87">
        <f t="shared" si="15"/>
        <v>0.41875000000000001</v>
      </c>
      <c r="H35" s="87">
        <f t="shared" si="15"/>
        <v>0.55069444444444449</v>
      </c>
      <c r="I35" s="87">
        <f t="shared" si="15"/>
        <v>0.63402777777777775</v>
      </c>
      <c r="J35" s="87">
        <f t="shared" si="15"/>
        <v>0.71736111111111112</v>
      </c>
      <c r="M35" s="76"/>
    </row>
    <row r="36" spans="1:13" x14ac:dyDescent="0.2">
      <c r="A36" s="40">
        <v>1.7999999999999972</v>
      </c>
      <c r="B36" s="77">
        <v>18</v>
      </c>
      <c r="C36" s="61" t="s">
        <v>263</v>
      </c>
      <c r="D36" s="87">
        <f>D35+"0:1"</f>
        <v>0.21111111111111111</v>
      </c>
      <c r="E36" s="87"/>
      <c r="F36" s="87">
        <f t="shared" ref="F36:J36" si="16">F35+"0:1"</f>
        <v>0.30138888888888887</v>
      </c>
      <c r="G36" s="87">
        <f t="shared" si="16"/>
        <v>0.41944444444444445</v>
      </c>
      <c r="H36" s="87">
        <f t="shared" si="16"/>
        <v>0.55138888888888893</v>
      </c>
      <c r="I36" s="87">
        <f t="shared" si="16"/>
        <v>0.63472222222222219</v>
      </c>
      <c r="J36" s="87">
        <f t="shared" si="16"/>
        <v>0.71805555555555556</v>
      </c>
      <c r="M36" s="76"/>
    </row>
    <row r="37" spans="1:13" x14ac:dyDescent="0.2">
      <c r="A37" s="40">
        <v>3.2999999999999972</v>
      </c>
      <c r="B37" s="77">
        <v>17</v>
      </c>
      <c r="C37" s="61" t="s">
        <v>63</v>
      </c>
      <c r="D37" s="87">
        <f t="shared" ref="D37:J37" si="17">D36+"0:2"</f>
        <v>0.21249999999999999</v>
      </c>
      <c r="E37" s="87"/>
      <c r="F37" s="87">
        <f t="shared" si="17"/>
        <v>0.30277777777777776</v>
      </c>
      <c r="G37" s="87">
        <f t="shared" si="17"/>
        <v>0.42083333333333334</v>
      </c>
      <c r="H37" s="87">
        <f t="shared" si="17"/>
        <v>0.55277777777777781</v>
      </c>
      <c r="I37" s="87">
        <f t="shared" si="17"/>
        <v>0.63611111111111107</v>
      </c>
      <c r="J37" s="87">
        <f t="shared" si="17"/>
        <v>0.71944444444444444</v>
      </c>
      <c r="M37" s="76"/>
    </row>
    <row r="38" spans="1:13" x14ac:dyDescent="0.2">
      <c r="A38" s="40">
        <v>3.6000000000000014</v>
      </c>
      <c r="B38" s="77">
        <v>16</v>
      </c>
      <c r="C38" s="61" t="s">
        <v>62</v>
      </c>
      <c r="D38" s="87">
        <f t="shared" ref="D38:J38" si="18">D37+"0:1"</f>
        <v>0.21319444444444444</v>
      </c>
      <c r="E38" s="87"/>
      <c r="F38" s="87">
        <f t="shared" si="18"/>
        <v>0.3034722222222222</v>
      </c>
      <c r="G38" s="87">
        <f t="shared" si="18"/>
        <v>0.42152777777777778</v>
      </c>
      <c r="H38" s="87">
        <f t="shared" si="18"/>
        <v>0.55347222222222225</v>
      </c>
      <c r="I38" s="87">
        <f t="shared" si="18"/>
        <v>0.63680555555555551</v>
      </c>
      <c r="J38" s="87">
        <f t="shared" si="18"/>
        <v>0.72013888888888888</v>
      </c>
      <c r="M38" s="76"/>
    </row>
    <row r="39" spans="1:13" x14ac:dyDescent="0.2">
      <c r="A39" s="40">
        <v>4.6000000000000014</v>
      </c>
      <c r="B39" s="77">
        <v>15</v>
      </c>
      <c r="C39" s="61" t="s">
        <v>61</v>
      </c>
      <c r="D39" s="87">
        <f t="shared" ref="D39:J39" si="19">D38+"0:2"</f>
        <v>0.21458333333333332</v>
      </c>
      <c r="E39" s="87"/>
      <c r="F39" s="87">
        <f t="shared" si="19"/>
        <v>0.30486111111111108</v>
      </c>
      <c r="G39" s="87">
        <f t="shared" si="19"/>
        <v>0.42291666666666666</v>
      </c>
      <c r="H39" s="87">
        <f t="shared" si="19"/>
        <v>0.55486111111111114</v>
      </c>
      <c r="I39" s="87">
        <f t="shared" si="19"/>
        <v>0.6381944444444444</v>
      </c>
      <c r="J39" s="87">
        <f t="shared" si="19"/>
        <v>0.72152777777777777</v>
      </c>
      <c r="M39" s="76"/>
    </row>
    <row r="40" spans="1:13" x14ac:dyDescent="0.2">
      <c r="A40" s="40">
        <v>7.1</v>
      </c>
      <c r="B40" s="77">
        <v>14</v>
      </c>
      <c r="C40" s="61" t="s">
        <v>75</v>
      </c>
      <c r="D40" s="87">
        <f t="shared" ref="D40:J41" si="20">D39+"0:3"</f>
        <v>0.21666666666666665</v>
      </c>
      <c r="E40" s="87"/>
      <c r="F40" s="87">
        <f t="shared" si="20"/>
        <v>0.30694444444444441</v>
      </c>
      <c r="G40" s="87">
        <f t="shared" si="20"/>
        <v>0.42499999999999999</v>
      </c>
      <c r="H40" s="87">
        <f t="shared" si="20"/>
        <v>0.55694444444444446</v>
      </c>
      <c r="I40" s="87">
        <f t="shared" si="20"/>
        <v>0.64027777777777772</v>
      </c>
      <c r="J40" s="87">
        <f t="shared" si="20"/>
        <v>0.72361111111111109</v>
      </c>
      <c r="M40" s="76"/>
    </row>
    <row r="41" spans="1:13" x14ac:dyDescent="0.25">
      <c r="A41" s="98">
        <v>7.7</v>
      </c>
      <c r="B41" s="77">
        <v>13</v>
      </c>
      <c r="C41" s="99" t="s">
        <v>76</v>
      </c>
      <c r="D41" s="87">
        <f t="shared" si="20"/>
        <v>0.21874999999999997</v>
      </c>
      <c r="E41" s="87"/>
      <c r="F41" s="87">
        <f t="shared" si="20"/>
        <v>0.30902777777777773</v>
      </c>
      <c r="G41" s="87">
        <f t="shared" si="20"/>
        <v>0.42708333333333331</v>
      </c>
      <c r="H41" s="87">
        <f t="shared" si="20"/>
        <v>0.55902777777777779</v>
      </c>
      <c r="I41" s="87">
        <f t="shared" si="20"/>
        <v>0.64236111111111105</v>
      </c>
      <c r="J41" s="87">
        <f t="shared" si="20"/>
        <v>0.72569444444444442</v>
      </c>
      <c r="M41" s="76"/>
    </row>
    <row r="42" spans="1:13" x14ac:dyDescent="0.25">
      <c r="A42" s="84">
        <v>8.3000000000000007</v>
      </c>
      <c r="B42" s="77">
        <v>12</v>
      </c>
      <c r="C42" s="86" t="s">
        <v>75</v>
      </c>
      <c r="D42" s="87">
        <f t="shared" ref="D42:J42" si="21">D41+"0:2"</f>
        <v>0.22013888888888886</v>
      </c>
      <c r="E42" s="87"/>
      <c r="F42" s="87">
        <f t="shared" si="21"/>
        <v>0.31041666666666662</v>
      </c>
      <c r="G42" s="87">
        <f t="shared" si="21"/>
        <v>0.4284722222222222</v>
      </c>
      <c r="H42" s="87">
        <f t="shared" si="21"/>
        <v>0.56041666666666667</v>
      </c>
      <c r="I42" s="87">
        <f t="shared" si="21"/>
        <v>0.64374999999999993</v>
      </c>
      <c r="J42" s="87">
        <f t="shared" si="21"/>
        <v>0.7270833333333333</v>
      </c>
      <c r="M42" s="76"/>
    </row>
    <row r="43" spans="1:13" x14ac:dyDescent="0.25">
      <c r="A43" s="84">
        <v>10.199999999999999</v>
      </c>
      <c r="B43" s="77">
        <v>11</v>
      </c>
      <c r="C43" s="86" t="s">
        <v>74</v>
      </c>
      <c r="D43" s="87">
        <f t="shared" ref="D43:J43" si="22">D42+"0:3"</f>
        <v>0.22222222222222218</v>
      </c>
      <c r="E43" s="87"/>
      <c r="F43" s="87">
        <f t="shared" si="22"/>
        <v>0.31249999999999994</v>
      </c>
      <c r="G43" s="87">
        <f t="shared" si="22"/>
        <v>0.43055555555555552</v>
      </c>
      <c r="H43" s="87">
        <f t="shared" si="22"/>
        <v>0.5625</v>
      </c>
      <c r="I43" s="87">
        <f t="shared" si="22"/>
        <v>0.64583333333333326</v>
      </c>
      <c r="J43" s="87">
        <f t="shared" si="22"/>
        <v>0.72916666666666663</v>
      </c>
      <c r="M43" s="76"/>
    </row>
    <row r="44" spans="1:13" x14ac:dyDescent="0.25">
      <c r="A44" s="84">
        <v>11.3</v>
      </c>
      <c r="B44" s="77">
        <v>10</v>
      </c>
      <c r="C44" s="86" t="s">
        <v>73</v>
      </c>
      <c r="D44" s="87">
        <f t="shared" ref="D44:J44" si="23">D43+"0:2"</f>
        <v>0.22361111111111107</v>
      </c>
      <c r="E44" s="87"/>
      <c r="F44" s="87">
        <f t="shared" si="23"/>
        <v>0.31388888888888883</v>
      </c>
      <c r="G44" s="87">
        <f t="shared" si="23"/>
        <v>0.43194444444444441</v>
      </c>
      <c r="H44" s="87">
        <f t="shared" si="23"/>
        <v>0.56388888888888888</v>
      </c>
      <c r="I44" s="87">
        <f t="shared" si="23"/>
        <v>0.64722222222222214</v>
      </c>
      <c r="J44" s="87">
        <f t="shared" si="23"/>
        <v>0.73055555555555551</v>
      </c>
      <c r="M44" s="76"/>
    </row>
    <row r="45" spans="1:13" x14ac:dyDescent="0.25">
      <c r="A45" s="84">
        <v>13.4</v>
      </c>
      <c r="B45" s="77">
        <v>9</v>
      </c>
      <c r="C45" s="86" t="s">
        <v>72</v>
      </c>
      <c r="D45" s="87">
        <f t="shared" ref="D45:J45" si="24">D44+"0:3"</f>
        <v>0.22569444444444439</v>
      </c>
      <c r="E45" s="87"/>
      <c r="F45" s="87">
        <f t="shared" si="24"/>
        <v>0.31597222222222215</v>
      </c>
      <c r="G45" s="87">
        <f t="shared" si="24"/>
        <v>0.43402777777777773</v>
      </c>
      <c r="H45" s="87">
        <f t="shared" si="24"/>
        <v>0.56597222222222221</v>
      </c>
      <c r="I45" s="87">
        <f t="shared" si="24"/>
        <v>0.64930555555555547</v>
      </c>
      <c r="J45" s="87">
        <f t="shared" si="24"/>
        <v>0.73263888888888884</v>
      </c>
      <c r="M45" s="76"/>
    </row>
    <row r="46" spans="1:13" x14ac:dyDescent="0.25">
      <c r="A46" s="84">
        <v>14.4</v>
      </c>
      <c r="B46" s="77">
        <v>8</v>
      </c>
      <c r="C46" s="86" t="s">
        <v>363</v>
      </c>
      <c r="D46" s="87">
        <f t="shared" ref="D46:J46" si="25">D45+"0:2"</f>
        <v>0.22708333333333328</v>
      </c>
      <c r="E46" s="87"/>
      <c r="F46" s="87">
        <f t="shared" si="25"/>
        <v>0.31736111111111104</v>
      </c>
      <c r="G46" s="87">
        <f t="shared" si="25"/>
        <v>0.43541666666666662</v>
      </c>
      <c r="H46" s="87">
        <f t="shared" si="25"/>
        <v>0.56736111111111109</v>
      </c>
      <c r="I46" s="87">
        <f t="shared" si="25"/>
        <v>0.65069444444444435</v>
      </c>
      <c r="J46" s="87">
        <f t="shared" si="25"/>
        <v>0.73402777777777772</v>
      </c>
      <c r="M46" s="76"/>
    </row>
    <row r="47" spans="1:13" x14ac:dyDescent="0.25">
      <c r="A47" s="84">
        <v>16.3</v>
      </c>
      <c r="B47" s="77">
        <v>7</v>
      </c>
      <c r="C47" s="89" t="s">
        <v>71</v>
      </c>
      <c r="D47" s="90">
        <f t="shared" ref="D47:J47" si="26">D46+"0:3"</f>
        <v>0.2291666666666666</v>
      </c>
      <c r="E47" s="90"/>
      <c r="F47" s="90">
        <f t="shared" si="26"/>
        <v>0.31944444444444436</v>
      </c>
      <c r="G47" s="90">
        <f t="shared" si="26"/>
        <v>0.43749999999999994</v>
      </c>
      <c r="H47" s="90">
        <f t="shared" si="26"/>
        <v>0.56944444444444442</v>
      </c>
      <c r="I47" s="90">
        <f t="shared" si="26"/>
        <v>0.65277777777777768</v>
      </c>
      <c r="J47" s="90">
        <f t="shared" si="26"/>
        <v>0.73611111111111105</v>
      </c>
      <c r="M47" s="76"/>
    </row>
    <row r="48" spans="1:13" x14ac:dyDescent="0.25">
      <c r="A48" s="84"/>
      <c r="C48" s="91" t="s">
        <v>71</v>
      </c>
      <c r="D48" s="87">
        <f t="shared" ref="D48:J48" si="27">D47+"0:1"</f>
        <v>0.22986111111111104</v>
      </c>
      <c r="E48" s="87"/>
      <c r="F48" s="87">
        <f t="shared" si="27"/>
        <v>0.32013888888888881</v>
      </c>
      <c r="G48" s="87">
        <f t="shared" si="27"/>
        <v>0.43819444444444439</v>
      </c>
      <c r="H48" s="87">
        <f t="shared" si="27"/>
        <v>0.57013888888888886</v>
      </c>
      <c r="I48" s="87">
        <f t="shared" si="27"/>
        <v>0.65347222222222212</v>
      </c>
      <c r="J48" s="87">
        <f t="shared" si="27"/>
        <v>0.73680555555555549</v>
      </c>
      <c r="M48" s="76"/>
    </row>
    <row r="49" spans="1:14" x14ac:dyDescent="0.25">
      <c r="A49" s="84">
        <v>16.8</v>
      </c>
      <c r="B49" s="77">
        <v>6</v>
      </c>
      <c r="C49" s="86" t="s">
        <v>70</v>
      </c>
      <c r="D49" s="87">
        <f t="shared" ref="D49:J50" si="28">D48+"0:2"</f>
        <v>0.23124999999999993</v>
      </c>
      <c r="E49" s="87"/>
      <c r="F49" s="87">
        <f t="shared" si="28"/>
        <v>0.32152777777777769</v>
      </c>
      <c r="G49" s="87">
        <f t="shared" si="28"/>
        <v>0.43958333333333327</v>
      </c>
      <c r="H49" s="87">
        <f t="shared" si="28"/>
        <v>0.57152777777777775</v>
      </c>
      <c r="I49" s="87">
        <f t="shared" si="28"/>
        <v>0.65486111111111101</v>
      </c>
      <c r="J49" s="87">
        <f t="shared" si="28"/>
        <v>0.73819444444444438</v>
      </c>
      <c r="M49" s="76"/>
    </row>
    <row r="50" spans="1:14" x14ac:dyDescent="0.25">
      <c r="A50" s="84">
        <v>17.3</v>
      </c>
      <c r="B50" s="77">
        <v>5</v>
      </c>
      <c r="C50" s="86" t="s">
        <v>69</v>
      </c>
      <c r="D50" s="87">
        <f t="shared" si="28"/>
        <v>0.23263888888888881</v>
      </c>
      <c r="E50" s="87">
        <v>0.27777777777777779</v>
      </c>
      <c r="F50" s="87">
        <f t="shared" si="28"/>
        <v>0.32291666666666657</v>
      </c>
      <c r="G50" s="87">
        <f t="shared" si="28"/>
        <v>0.44097222222222215</v>
      </c>
      <c r="H50" s="87">
        <f t="shared" si="28"/>
        <v>0.57291666666666663</v>
      </c>
      <c r="I50" s="87">
        <f t="shared" si="28"/>
        <v>0.65624999999999989</v>
      </c>
      <c r="J50" s="87">
        <f t="shared" si="28"/>
        <v>0.73958333333333326</v>
      </c>
      <c r="M50" s="76"/>
    </row>
    <row r="51" spans="1:14" x14ac:dyDescent="0.25">
      <c r="A51" s="84">
        <v>18.5</v>
      </c>
      <c r="B51" s="77">
        <v>4</v>
      </c>
      <c r="C51" s="86" t="s">
        <v>68</v>
      </c>
      <c r="D51" s="87"/>
      <c r="E51" s="87">
        <f>E50+"0:2"</f>
        <v>0.27916666666666667</v>
      </c>
      <c r="F51" s="87"/>
      <c r="G51" s="87"/>
      <c r="H51" s="87">
        <f>H50+"0:2"</f>
        <v>0.57430555555555551</v>
      </c>
      <c r="I51" s="87">
        <f>I50+"0:2"</f>
        <v>0.65763888888888877</v>
      </c>
      <c r="J51" s="87"/>
      <c r="K51" s="78"/>
      <c r="M51" s="76"/>
    </row>
    <row r="52" spans="1:14" x14ac:dyDescent="0.25">
      <c r="A52" s="84">
        <v>19.399999999999999</v>
      </c>
      <c r="B52" s="77">
        <v>3</v>
      </c>
      <c r="C52" s="86" t="s">
        <v>67</v>
      </c>
      <c r="D52" s="87"/>
      <c r="E52" s="87">
        <f>E51+"0:2"</f>
        <v>0.28055555555555556</v>
      </c>
      <c r="F52" s="87"/>
      <c r="G52" s="87"/>
      <c r="H52" s="87">
        <f>H51+"0:2"</f>
        <v>0.5756944444444444</v>
      </c>
      <c r="I52" s="87">
        <f>I51+"0:2"</f>
        <v>0.65902777777777766</v>
      </c>
      <c r="J52" s="87"/>
    </row>
    <row r="53" spans="1:14" x14ac:dyDescent="0.25">
      <c r="A53" s="84">
        <v>21.3</v>
      </c>
      <c r="B53" s="77">
        <v>2</v>
      </c>
      <c r="C53" s="86" t="s">
        <v>66</v>
      </c>
      <c r="D53" s="87"/>
      <c r="E53" s="87">
        <f>E52+"0:3"</f>
        <v>0.28263888888888888</v>
      </c>
      <c r="F53" s="87"/>
      <c r="G53" s="87"/>
      <c r="H53" s="87">
        <f>H52+"0:3"</f>
        <v>0.57777777777777772</v>
      </c>
      <c r="I53" s="87">
        <f>I52+"0:3"</f>
        <v>0.66111111111111098</v>
      </c>
      <c r="J53" s="87"/>
    </row>
    <row r="54" spans="1:14" x14ac:dyDescent="0.25">
      <c r="A54" s="84">
        <v>21.7</v>
      </c>
      <c r="B54" s="77">
        <v>1</v>
      </c>
      <c r="C54" s="92" t="s">
        <v>65</v>
      </c>
      <c r="D54" s="90"/>
      <c r="E54" s="90">
        <f>E53+"0:1"</f>
        <v>0.28333333333333333</v>
      </c>
      <c r="F54" s="90"/>
      <c r="G54" s="90"/>
      <c r="H54" s="90">
        <f>H53+"0:1"</f>
        <v>0.57847222222222217</v>
      </c>
      <c r="I54" s="90">
        <f>I53+"0:1"</f>
        <v>0.66180555555555542</v>
      </c>
      <c r="J54" s="90"/>
    </row>
    <row r="55" spans="1:14" x14ac:dyDescent="0.25">
      <c r="M55" s="76"/>
      <c r="N55" s="78"/>
    </row>
  </sheetData>
  <pageMargins left="0.7" right="0.7" top="0.78740157499999996" bottom="0.78740157499999996" header="0.3" footer="0.3"/>
  <ignoredErrors>
    <ignoredError sqref="D32:J46 D10:J28 D30:J31 E29:J29" formula="1"/>
  </ignoredError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showGridLines="0" workbookViewId="0">
      <selection activeCell="D3" sqref="D3"/>
    </sheetView>
  </sheetViews>
  <sheetFormatPr defaultRowHeight="15" x14ac:dyDescent="0.25"/>
  <cols>
    <col min="1" max="2" width="4.42578125" style="336" customWidth="1"/>
    <col min="3" max="3" width="5" customWidth="1"/>
    <col min="4" max="4" width="39.5703125" customWidth="1"/>
    <col min="5" max="22" width="6.140625" customWidth="1"/>
  </cols>
  <sheetData>
    <row r="1" spans="1:31" s="6" customFormat="1" ht="12" x14ac:dyDescent="0.2">
      <c r="A1" s="40"/>
      <c r="B1" s="40"/>
      <c r="C1" s="3"/>
      <c r="D1" s="120"/>
      <c r="E1" s="70"/>
      <c r="F1" s="70"/>
      <c r="G1" s="70"/>
      <c r="H1" s="200" t="s">
        <v>625</v>
      </c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69"/>
    </row>
    <row r="2" spans="1:31" s="6" customFormat="1" ht="12" x14ac:dyDescent="0.2">
      <c r="A2" s="40"/>
      <c r="B2" s="40"/>
      <c r="C2" s="40"/>
      <c r="AA2" s="70"/>
      <c r="AB2" s="70"/>
      <c r="AC2" s="70"/>
      <c r="AD2" s="69"/>
    </row>
    <row r="3" spans="1:31" s="6" customFormat="1" x14ac:dyDescent="0.25">
      <c r="A3" s="40"/>
      <c r="B3" s="40"/>
      <c r="C3" s="15"/>
      <c r="D3" s="4" t="s">
        <v>736</v>
      </c>
      <c r="AA3" s="70"/>
      <c r="AB3" s="70"/>
      <c r="AC3" s="70"/>
      <c r="AD3" s="69"/>
    </row>
    <row r="4" spans="1:31" s="6" customFormat="1" ht="12" x14ac:dyDescent="0.2">
      <c r="A4" s="40"/>
      <c r="B4" s="40"/>
      <c r="C4" s="15"/>
      <c r="D4" s="1"/>
      <c r="E4" s="315"/>
      <c r="F4" s="315" t="s">
        <v>0</v>
      </c>
      <c r="AA4" s="70"/>
      <c r="AB4" s="70"/>
      <c r="AC4" s="70"/>
      <c r="AD4" s="70"/>
      <c r="AE4" s="69"/>
    </row>
    <row r="5" spans="1:31" s="6" customFormat="1" ht="12" x14ac:dyDescent="0.2">
      <c r="A5" s="40"/>
      <c r="B5" s="40"/>
      <c r="C5" s="15"/>
      <c r="D5" s="10" t="s">
        <v>2</v>
      </c>
      <c r="E5" s="41">
        <v>1</v>
      </c>
      <c r="F5" s="41">
        <v>3</v>
      </c>
      <c r="G5" s="41">
        <v>5</v>
      </c>
      <c r="H5" s="330"/>
      <c r="I5" s="60"/>
      <c r="J5" s="60"/>
      <c r="M5" s="70"/>
      <c r="N5" s="70"/>
      <c r="O5" s="70"/>
      <c r="P5" s="69"/>
    </row>
    <row r="6" spans="1:31" s="6" customFormat="1" ht="12" x14ac:dyDescent="0.2">
      <c r="A6" s="40"/>
      <c r="B6" s="40"/>
      <c r="C6" s="15"/>
      <c r="D6" s="10" t="s">
        <v>3</v>
      </c>
      <c r="E6" s="129" t="s">
        <v>4</v>
      </c>
      <c r="F6" s="129" t="s">
        <v>4</v>
      </c>
      <c r="G6" s="129" t="s">
        <v>4</v>
      </c>
      <c r="H6" s="118"/>
      <c r="I6" s="313"/>
      <c r="J6" s="313"/>
      <c r="K6" s="118"/>
      <c r="L6" s="118"/>
      <c r="M6" s="70"/>
      <c r="N6" s="70"/>
      <c r="O6" s="70"/>
      <c r="P6" s="69"/>
    </row>
    <row r="7" spans="1:31" s="6" customFormat="1" ht="12" x14ac:dyDescent="0.2">
      <c r="A7" s="2" t="s">
        <v>6</v>
      </c>
      <c r="B7" s="2" t="s">
        <v>6</v>
      </c>
      <c r="C7" s="34" t="s">
        <v>7</v>
      </c>
      <c r="D7" s="319" t="s">
        <v>8</v>
      </c>
      <c r="E7" s="11">
        <v>25</v>
      </c>
      <c r="F7" s="11">
        <v>25</v>
      </c>
      <c r="G7" s="11">
        <v>25</v>
      </c>
      <c r="H7" s="340"/>
      <c r="I7" s="317"/>
      <c r="J7" s="317"/>
      <c r="K7" s="152"/>
      <c r="L7" s="152"/>
      <c r="M7" s="70"/>
      <c r="N7" s="70"/>
      <c r="O7" s="70"/>
      <c r="P7" s="69"/>
    </row>
    <row r="8" spans="1:31" s="6" customFormat="1" ht="12" x14ac:dyDescent="0.2">
      <c r="A8" s="57">
        <v>0</v>
      </c>
      <c r="B8" s="40"/>
      <c r="C8" s="40">
        <v>1</v>
      </c>
      <c r="D8" s="113" t="s">
        <v>9</v>
      </c>
      <c r="E8" s="124">
        <v>0.28333333333333333</v>
      </c>
      <c r="F8" s="124"/>
      <c r="G8" s="124"/>
      <c r="H8" s="70"/>
      <c r="I8" s="60"/>
      <c r="J8" s="60"/>
      <c r="M8" s="70"/>
      <c r="N8" s="70"/>
      <c r="O8" s="70"/>
      <c r="P8" s="69"/>
    </row>
    <row r="9" spans="1:31" s="6" customFormat="1" ht="12" x14ac:dyDescent="0.2">
      <c r="A9" s="40" t="s">
        <v>25</v>
      </c>
      <c r="B9" s="40"/>
      <c r="C9" s="40">
        <v>2</v>
      </c>
      <c r="D9" s="109" t="s">
        <v>574</v>
      </c>
      <c r="E9" s="135" t="s">
        <v>25</v>
      </c>
      <c r="F9" s="135"/>
      <c r="G9" s="135"/>
      <c r="H9" s="70"/>
      <c r="I9" s="60"/>
      <c r="J9" s="60"/>
      <c r="M9" s="70"/>
      <c r="N9" s="70"/>
      <c r="O9" s="70"/>
      <c r="P9" s="69"/>
    </row>
    <row r="10" spans="1:31" s="6" customFormat="1" ht="12" x14ac:dyDescent="0.2">
      <c r="A10" s="40" t="s">
        <v>25</v>
      </c>
      <c r="B10" s="40"/>
      <c r="C10" s="40">
        <v>3</v>
      </c>
      <c r="D10" s="109" t="s">
        <v>167</v>
      </c>
      <c r="E10" s="135" t="s">
        <v>25</v>
      </c>
      <c r="F10" s="135"/>
      <c r="G10" s="135"/>
      <c r="H10" s="70"/>
      <c r="I10" s="60"/>
      <c r="J10" s="60"/>
      <c r="M10" s="70"/>
      <c r="N10" s="70"/>
      <c r="O10" s="70"/>
      <c r="P10" s="69"/>
    </row>
    <row r="11" spans="1:31" s="6" customFormat="1" ht="12" x14ac:dyDescent="0.2">
      <c r="A11" s="57" t="s">
        <v>10</v>
      </c>
      <c r="B11" s="40"/>
      <c r="C11" s="40">
        <v>4</v>
      </c>
      <c r="D11" s="109" t="s">
        <v>12</v>
      </c>
      <c r="E11" s="62" t="s">
        <v>13</v>
      </c>
      <c r="F11" s="62"/>
      <c r="G11" s="62"/>
      <c r="H11" s="70"/>
      <c r="I11" s="60"/>
      <c r="J11" s="60"/>
      <c r="M11" s="70"/>
      <c r="N11" s="70"/>
      <c r="O11" s="70"/>
      <c r="P11" s="69"/>
    </row>
    <row r="12" spans="1:31" s="6" customFormat="1" ht="12" x14ac:dyDescent="0.2">
      <c r="A12" s="57">
        <v>1.2</v>
      </c>
      <c r="B12" s="40"/>
      <c r="C12" s="40">
        <v>5</v>
      </c>
      <c r="D12" s="109" t="s">
        <v>14</v>
      </c>
      <c r="E12" s="125">
        <f>E8+"0:3"</f>
        <v>0.28541666666666665</v>
      </c>
      <c r="F12" s="125"/>
      <c r="G12" s="125"/>
      <c r="H12" s="40"/>
      <c r="I12" s="60"/>
      <c r="J12" s="60"/>
      <c r="M12" s="70"/>
      <c r="N12" s="70"/>
      <c r="O12" s="70"/>
      <c r="P12" s="69"/>
    </row>
    <row r="13" spans="1:31" s="6" customFormat="1" ht="12" x14ac:dyDescent="0.2">
      <c r="A13" s="57">
        <v>2</v>
      </c>
      <c r="B13" s="40"/>
      <c r="C13" s="40">
        <v>6</v>
      </c>
      <c r="D13" s="109" t="s">
        <v>514</v>
      </c>
      <c r="E13" s="125">
        <f>E12+"0:2"</f>
        <v>0.28680555555555554</v>
      </c>
      <c r="F13" s="125"/>
      <c r="G13" s="125"/>
      <c r="H13" s="40"/>
      <c r="I13" s="60"/>
      <c r="J13" s="60"/>
      <c r="M13" s="70"/>
      <c r="N13" s="70"/>
      <c r="O13" s="70"/>
      <c r="P13" s="69"/>
    </row>
    <row r="14" spans="1:31" s="6" customFormat="1" ht="12" x14ac:dyDescent="0.2">
      <c r="A14" s="57">
        <v>2.7</v>
      </c>
      <c r="B14" s="40"/>
      <c r="C14" s="40">
        <v>7</v>
      </c>
      <c r="D14" s="109" t="s">
        <v>513</v>
      </c>
      <c r="E14" s="125">
        <f>E13+"0:2"</f>
        <v>0.28819444444444442</v>
      </c>
      <c r="F14" s="125"/>
      <c r="G14" s="125"/>
      <c r="H14" s="70"/>
      <c r="I14" s="60"/>
      <c r="J14" s="60"/>
      <c r="M14" s="70"/>
      <c r="N14" s="70"/>
      <c r="O14" s="70"/>
      <c r="P14" s="69"/>
    </row>
    <row r="15" spans="1:31" s="6" customFormat="1" ht="12" x14ac:dyDescent="0.2">
      <c r="A15" s="57">
        <v>4.2</v>
      </c>
      <c r="B15" s="40"/>
      <c r="C15" s="40">
        <v>8</v>
      </c>
      <c r="D15" s="109" t="s">
        <v>512</v>
      </c>
      <c r="E15" s="125">
        <f>E14+"0:3"</f>
        <v>0.29027777777777775</v>
      </c>
      <c r="F15" s="125"/>
      <c r="G15" s="125"/>
      <c r="H15" s="70"/>
      <c r="I15" s="60"/>
      <c r="J15" s="60"/>
      <c r="M15" s="70"/>
      <c r="N15" s="70"/>
      <c r="O15" s="70"/>
      <c r="P15" s="70"/>
      <c r="Q15" s="69"/>
    </row>
    <row r="16" spans="1:31" s="6" customFormat="1" ht="12" x14ac:dyDescent="0.2">
      <c r="A16" s="57">
        <v>6.6</v>
      </c>
      <c r="B16" s="40"/>
      <c r="C16" s="40">
        <v>9</v>
      </c>
      <c r="D16" s="109" t="s">
        <v>572</v>
      </c>
      <c r="E16" s="125">
        <f>E15+"0:3"</f>
        <v>0.29236111111111107</v>
      </c>
      <c r="F16" s="125"/>
      <c r="G16" s="125"/>
      <c r="H16" s="70"/>
      <c r="I16" s="60"/>
      <c r="J16" s="60"/>
      <c r="M16" s="70"/>
      <c r="N16" s="70"/>
      <c r="O16" s="70"/>
      <c r="P16" s="70"/>
      <c r="Q16" s="69"/>
    </row>
    <row r="17" spans="1:30" s="6" customFormat="1" ht="12" x14ac:dyDescent="0.2">
      <c r="A17" s="57">
        <v>7.2</v>
      </c>
      <c r="B17" s="40"/>
      <c r="C17" s="40">
        <v>10</v>
      </c>
      <c r="D17" s="109" t="s">
        <v>571</v>
      </c>
      <c r="E17" s="125">
        <f>E16+"0:2"</f>
        <v>0.29374999999999996</v>
      </c>
      <c r="F17" s="125"/>
      <c r="G17" s="125"/>
      <c r="H17" s="70"/>
      <c r="I17" s="60"/>
      <c r="J17" s="60"/>
      <c r="M17" s="70"/>
      <c r="N17" s="70"/>
      <c r="O17" s="70"/>
      <c r="P17" s="70"/>
      <c r="Q17" s="69"/>
    </row>
    <row r="18" spans="1:30" s="6" customFormat="1" ht="12" x14ac:dyDescent="0.2">
      <c r="A18" s="57">
        <v>7.7</v>
      </c>
      <c r="B18" s="40"/>
      <c r="C18" s="40">
        <v>11</v>
      </c>
      <c r="D18" s="109" t="s">
        <v>570</v>
      </c>
      <c r="E18" s="125">
        <f>E17+"0:1"</f>
        <v>0.2944444444444444</v>
      </c>
      <c r="F18" s="125"/>
      <c r="G18" s="125"/>
      <c r="H18" s="70"/>
      <c r="I18" s="60"/>
      <c r="J18" s="60"/>
      <c r="M18" s="70"/>
      <c r="N18" s="70"/>
      <c r="O18" s="70"/>
      <c r="P18" s="70"/>
      <c r="Q18" s="69"/>
    </row>
    <row r="19" spans="1:30" s="6" customFormat="1" ht="12" x14ac:dyDescent="0.2">
      <c r="A19" s="40" t="s">
        <v>25</v>
      </c>
      <c r="B19" s="57">
        <v>0</v>
      </c>
      <c r="C19" s="40">
        <v>12</v>
      </c>
      <c r="D19" s="109" t="s">
        <v>566</v>
      </c>
      <c r="E19" s="125" t="s">
        <v>25</v>
      </c>
      <c r="F19" s="125">
        <v>0.52916666666666667</v>
      </c>
      <c r="G19" s="125"/>
      <c r="H19" s="70"/>
      <c r="I19" s="60"/>
      <c r="J19" s="60"/>
      <c r="M19" s="70"/>
      <c r="N19" s="70"/>
      <c r="O19" s="70"/>
      <c r="P19" s="70"/>
      <c r="Q19" s="69"/>
    </row>
    <row r="20" spans="1:30" s="6" customFormat="1" ht="12" x14ac:dyDescent="0.2">
      <c r="A20" s="40" t="s">
        <v>25</v>
      </c>
      <c r="B20" s="57">
        <v>0.5</v>
      </c>
      <c r="C20" s="40">
        <v>13</v>
      </c>
      <c r="D20" s="109" t="s">
        <v>578</v>
      </c>
      <c r="E20" s="125" t="s">
        <v>25</v>
      </c>
      <c r="F20" s="125">
        <f>F19+"0:1"</f>
        <v>0.52986111111111112</v>
      </c>
      <c r="G20" s="125">
        <v>0.64166666666666672</v>
      </c>
      <c r="H20" s="70"/>
      <c r="I20" s="60"/>
      <c r="J20" s="60"/>
      <c r="M20" s="70"/>
      <c r="N20" s="70"/>
      <c r="O20" s="70"/>
      <c r="P20" s="70"/>
      <c r="Q20" s="69"/>
    </row>
    <row r="21" spans="1:30" s="6" customFormat="1" ht="12" x14ac:dyDescent="0.2">
      <c r="A21" s="57">
        <v>8.6</v>
      </c>
      <c r="B21" s="40">
        <v>2.2999999999999998</v>
      </c>
      <c r="C21" s="40">
        <v>14</v>
      </c>
      <c r="D21" s="109" t="s">
        <v>569</v>
      </c>
      <c r="E21" s="125">
        <f>E18+"0:1"</f>
        <v>0.29513888888888884</v>
      </c>
      <c r="F21" s="125">
        <f>F20+"0:2"</f>
        <v>0.53125</v>
      </c>
      <c r="G21" s="125">
        <f>G20+"0:2"</f>
        <v>0.6430555555555556</v>
      </c>
      <c r="H21" s="70"/>
      <c r="I21" s="60"/>
      <c r="J21" s="60"/>
      <c r="M21" s="70"/>
      <c r="N21" s="70"/>
      <c r="O21" s="70"/>
      <c r="P21" s="70"/>
      <c r="Q21" s="69"/>
    </row>
    <row r="22" spans="1:30" s="6" customFormat="1" ht="12" x14ac:dyDescent="0.2">
      <c r="A22" s="40">
        <v>9.9</v>
      </c>
      <c r="B22" s="40">
        <v>3.6</v>
      </c>
      <c r="C22" s="40">
        <v>15</v>
      </c>
      <c r="D22" s="109" t="s">
        <v>575</v>
      </c>
      <c r="E22" s="125">
        <f>E21+"0:2"</f>
        <v>0.29652777777777772</v>
      </c>
      <c r="F22" s="125">
        <f>F21+"0:2"</f>
        <v>0.53263888888888888</v>
      </c>
      <c r="G22" s="125">
        <f>G21+"0:2"</f>
        <v>0.64444444444444449</v>
      </c>
      <c r="H22" s="70"/>
      <c r="I22" s="60"/>
      <c r="J22" s="60"/>
      <c r="M22" s="70"/>
      <c r="N22" s="70"/>
      <c r="O22" s="70"/>
      <c r="P22" s="70"/>
      <c r="Q22" s="69"/>
    </row>
    <row r="23" spans="1:30" s="6" customFormat="1" ht="12" x14ac:dyDescent="0.2">
      <c r="A23" s="40" t="s">
        <v>25</v>
      </c>
      <c r="B23" s="40" t="s">
        <v>25</v>
      </c>
      <c r="C23" s="40">
        <v>16</v>
      </c>
      <c r="D23" s="109" t="s">
        <v>511</v>
      </c>
      <c r="E23" s="125" t="s">
        <v>25</v>
      </c>
      <c r="F23" s="125" t="s">
        <v>25</v>
      </c>
      <c r="G23" s="125" t="s">
        <v>25</v>
      </c>
      <c r="H23" s="70"/>
      <c r="I23" s="60"/>
      <c r="J23" s="60"/>
      <c r="M23" s="70"/>
      <c r="N23" s="70"/>
      <c r="O23" s="70"/>
      <c r="P23" s="70"/>
      <c r="Q23" s="69"/>
    </row>
    <row r="24" spans="1:30" s="6" customFormat="1" ht="12" x14ac:dyDescent="0.2">
      <c r="A24" s="40" t="s">
        <v>25</v>
      </c>
      <c r="B24" s="40" t="s">
        <v>25</v>
      </c>
      <c r="C24" s="40">
        <v>17</v>
      </c>
      <c r="D24" s="109" t="s">
        <v>510</v>
      </c>
      <c r="E24" s="125" t="s">
        <v>25</v>
      </c>
      <c r="F24" s="125" t="s">
        <v>25</v>
      </c>
      <c r="G24" s="125" t="s">
        <v>25</v>
      </c>
      <c r="H24" s="70"/>
      <c r="I24" s="60"/>
      <c r="J24" s="60"/>
      <c r="M24" s="70"/>
      <c r="N24" s="70"/>
      <c r="O24" s="70"/>
      <c r="P24" s="70"/>
      <c r="Q24" s="69"/>
    </row>
    <row r="25" spans="1:30" s="6" customFormat="1" ht="12" x14ac:dyDescent="0.2">
      <c r="A25" s="57">
        <v>11.6</v>
      </c>
      <c r="B25" s="57">
        <v>5.3</v>
      </c>
      <c r="C25" s="40">
        <v>18</v>
      </c>
      <c r="D25" s="109" t="s">
        <v>509</v>
      </c>
      <c r="E25" s="125">
        <f>E22+"0:3"</f>
        <v>0.29861111111111105</v>
      </c>
      <c r="F25" s="125">
        <f>F22+"0:3"</f>
        <v>0.53472222222222221</v>
      </c>
      <c r="G25" s="125">
        <f>G22+"0:3"</f>
        <v>0.64652777777777781</v>
      </c>
      <c r="H25" s="70"/>
      <c r="I25" s="60"/>
      <c r="J25" s="60"/>
      <c r="M25" s="70"/>
      <c r="N25" s="70"/>
      <c r="O25" s="70"/>
      <c r="P25" s="70"/>
      <c r="Q25" s="69"/>
    </row>
    <row r="26" spans="1:30" s="6" customFormat="1" ht="12" x14ac:dyDescent="0.2">
      <c r="A26" s="40" t="s">
        <v>25</v>
      </c>
      <c r="B26" s="57">
        <v>5.6</v>
      </c>
      <c r="C26" s="40">
        <v>19</v>
      </c>
      <c r="D26" s="337" t="s">
        <v>508</v>
      </c>
      <c r="E26" s="125" t="s">
        <v>25</v>
      </c>
      <c r="F26" s="125">
        <f>F25+"0:1"</f>
        <v>0.53541666666666665</v>
      </c>
      <c r="G26" s="125">
        <f>G25+"0:1"</f>
        <v>0.64722222222222225</v>
      </c>
      <c r="H26" s="70"/>
      <c r="I26" s="60"/>
      <c r="J26" s="60"/>
      <c r="M26" s="70"/>
      <c r="N26" s="70"/>
      <c r="O26" s="70"/>
      <c r="P26" s="70"/>
      <c r="Q26" s="69"/>
    </row>
    <row r="27" spans="1:30" s="6" customFormat="1" ht="12" x14ac:dyDescent="0.2">
      <c r="A27" s="40" t="s">
        <v>25</v>
      </c>
      <c r="B27" s="57">
        <v>7.5</v>
      </c>
      <c r="C27" s="40">
        <v>20</v>
      </c>
      <c r="D27" s="337" t="s">
        <v>576</v>
      </c>
      <c r="E27" s="125" t="s">
        <v>25</v>
      </c>
      <c r="F27" s="125">
        <f t="shared" ref="F27:G29" si="0">F26+"0:3"</f>
        <v>0.53749999999999998</v>
      </c>
      <c r="G27" s="125">
        <f t="shared" si="0"/>
        <v>0.64930555555555558</v>
      </c>
      <c r="H27" s="70"/>
      <c r="I27" s="60"/>
      <c r="J27" s="60"/>
      <c r="M27" s="70"/>
      <c r="N27" s="70"/>
      <c r="O27" s="70"/>
      <c r="P27" s="70"/>
      <c r="Q27" s="69"/>
    </row>
    <row r="28" spans="1:30" s="6" customFormat="1" ht="12" x14ac:dyDescent="0.2">
      <c r="A28" s="40" t="s">
        <v>25</v>
      </c>
      <c r="B28" s="57">
        <v>9.4</v>
      </c>
      <c r="C28" s="40">
        <v>21</v>
      </c>
      <c r="D28" s="337" t="s">
        <v>508</v>
      </c>
      <c r="E28" s="125" t="s">
        <v>25</v>
      </c>
      <c r="F28" s="125">
        <f t="shared" si="0"/>
        <v>0.5395833333333333</v>
      </c>
      <c r="G28" s="125">
        <f t="shared" si="0"/>
        <v>0.65138888888888891</v>
      </c>
      <c r="H28" s="70"/>
      <c r="I28" s="60"/>
      <c r="J28" s="60"/>
      <c r="M28" s="70"/>
      <c r="N28" s="70"/>
      <c r="O28" s="70"/>
      <c r="P28" s="70"/>
      <c r="Q28" s="69"/>
    </row>
    <row r="29" spans="1:30" s="6" customFormat="1" ht="12" x14ac:dyDescent="0.2">
      <c r="A29" s="57">
        <v>13.4</v>
      </c>
      <c r="B29" s="40">
        <v>11.4</v>
      </c>
      <c r="C29" s="40">
        <v>22</v>
      </c>
      <c r="D29" s="339" t="s">
        <v>577</v>
      </c>
      <c r="E29" s="126">
        <f>E25+"0:3"</f>
        <v>0.30069444444444438</v>
      </c>
      <c r="F29" s="126">
        <f t="shared" si="0"/>
        <v>0.54166666666666663</v>
      </c>
      <c r="G29" s="126">
        <f t="shared" si="0"/>
        <v>0.65347222222222223</v>
      </c>
      <c r="H29" s="70"/>
      <c r="I29" s="60"/>
      <c r="J29" s="60"/>
      <c r="M29" s="70"/>
      <c r="N29" s="70"/>
      <c r="O29" s="70"/>
      <c r="P29" s="70"/>
      <c r="Q29" s="69"/>
    </row>
    <row r="30" spans="1:30" s="50" customFormat="1" ht="12" x14ac:dyDescent="0.2">
      <c r="A30" s="132"/>
      <c r="B30" s="132"/>
      <c r="C30" s="40"/>
      <c r="D30" s="6"/>
      <c r="E30" s="70"/>
      <c r="F30" s="70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70"/>
      <c r="W30" s="60"/>
      <c r="X30" s="60"/>
      <c r="Y30" s="6"/>
      <c r="Z30" s="6"/>
      <c r="AA30" s="119"/>
      <c r="AB30" s="119"/>
      <c r="AC30" s="119"/>
      <c r="AD30" s="120"/>
    </row>
    <row r="31" spans="1:30" s="50" customFormat="1" ht="12" x14ac:dyDescent="0.2">
      <c r="A31" s="132"/>
      <c r="B31" s="132"/>
      <c r="C31" s="40"/>
      <c r="D31" s="6"/>
      <c r="E31" s="70"/>
      <c r="F31" s="70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6"/>
      <c r="X31" s="6"/>
      <c r="Y31" s="6"/>
      <c r="Z31" s="6"/>
      <c r="AA31" s="119"/>
      <c r="AB31" s="119"/>
      <c r="AC31" s="119"/>
      <c r="AD31" s="120"/>
    </row>
    <row r="32" spans="1:30" s="50" customFormat="1" ht="12" x14ac:dyDescent="0.2">
      <c r="A32" s="132"/>
      <c r="B32" s="132"/>
      <c r="C32" s="40"/>
      <c r="D32" s="6"/>
      <c r="E32" s="315"/>
      <c r="F32" s="315" t="s">
        <v>0</v>
      </c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70"/>
      <c r="W32" s="60"/>
      <c r="X32" s="60"/>
      <c r="Y32" s="6"/>
      <c r="Z32" s="6"/>
      <c r="AA32" s="119"/>
      <c r="AB32" s="119"/>
      <c r="AC32" s="119"/>
      <c r="AD32" s="120"/>
    </row>
    <row r="33" spans="1:30" s="50" customFormat="1" ht="12" x14ac:dyDescent="0.2">
      <c r="A33" s="132"/>
      <c r="B33" s="132"/>
      <c r="C33" s="40"/>
      <c r="D33" s="28" t="s">
        <v>30</v>
      </c>
      <c r="E33" s="70"/>
      <c r="F33" s="70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70"/>
      <c r="W33" s="60"/>
      <c r="X33" s="60"/>
      <c r="Y33" s="6"/>
      <c r="Z33" s="6"/>
      <c r="AA33" s="119"/>
      <c r="AB33" s="119"/>
      <c r="AC33" s="119"/>
      <c r="AD33" s="120"/>
    </row>
    <row r="34" spans="1:30" s="6" customFormat="1" ht="12" x14ac:dyDescent="0.2">
      <c r="A34" s="40"/>
      <c r="B34" s="40"/>
      <c r="C34" s="15"/>
      <c r="D34" s="10" t="s">
        <v>2</v>
      </c>
      <c r="E34" s="41">
        <v>2</v>
      </c>
      <c r="F34" s="41">
        <v>4</v>
      </c>
      <c r="G34" s="41">
        <v>6</v>
      </c>
      <c r="H34" s="40"/>
      <c r="I34" s="60"/>
      <c r="J34" s="60"/>
      <c r="M34" s="70"/>
      <c r="N34" s="70"/>
      <c r="O34" s="70"/>
      <c r="P34" s="70"/>
      <c r="Q34" s="69"/>
    </row>
    <row r="35" spans="1:30" s="6" customFormat="1" ht="12" x14ac:dyDescent="0.2">
      <c r="A35" s="40"/>
      <c r="B35" s="40"/>
      <c r="C35" s="15"/>
      <c r="D35" s="101" t="s">
        <v>3</v>
      </c>
      <c r="E35" s="129" t="s">
        <v>4</v>
      </c>
      <c r="F35" s="129" t="s">
        <v>4</v>
      </c>
      <c r="G35" s="129" t="s">
        <v>4</v>
      </c>
      <c r="H35" s="3"/>
      <c r="I35" s="158"/>
      <c r="J35" s="158"/>
      <c r="K35" s="107"/>
      <c r="L35" s="107"/>
      <c r="M35" s="70"/>
      <c r="N35" s="70"/>
      <c r="O35" s="70"/>
      <c r="P35" s="70"/>
      <c r="Q35" s="69"/>
    </row>
    <row r="36" spans="1:30" s="6" customFormat="1" ht="12" x14ac:dyDescent="0.2">
      <c r="A36" s="2" t="s">
        <v>6</v>
      </c>
      <c r="B36" s="2" t="s">
        <v>6</v>
      </c>
      <c r="C36" s="15" t="s">
        <v>7</v>
      </c>
      <c r="D36" s="101" t="s">
        <v>8</v>
      </c>
      <c r="E36" s="11">
        <v>25</v>
      </c>
      <c r="F36" s="11">
        <v>25</v>
      </c>
      <c r="G36" s="11">
        <v>25</v>
      </c>
      <c r="H36" s="3"/>
      <c r="I36" s="158"/>
      <c r="J36" s="158"/>
      <c r="K36" s="107"/>
      <c r="L36" s="107"/>
      <c r="M36" s="70"/>
      <c r="N36" s="70"/>
      <c r="O36" s="70"/>
      <c r="P36" s="70"/>
      <c r="Q36" s="69"/>
    </row>
    <row r="37" spans="1:30" s="50" customFormat="1" ht="12" x14ac:dyDescent="0.2">
      <c r="A37" s="132">
        <v>0</v>
      </c>
      <c r="B37" s="132">
        <v>0</v>
      </c>
      <c r="C37" s="40">
        <v>22</v>
      </c>
      <c r="D37" s="338" t="s">
        <v>577</v>
      </c>
      <c r="E37" s="125">
        <v>0.30208333333333331</v>
      </c>
      <c r="F37" s="125">
        <v>0.54305555555555551</v>
      </c>
      <c r="G37" s="125">
        <v>0.65416666666666667</v>
      </c>
      <c r="H37" s="70"/>
      <c r="I37" s="60"/>
      <c r="J37" s="60"/>
      <c r="K37" s="6"/>
      <c r="L37" s="6"/>
      <c r="M37" s="119"/>
      <c r="N37" s="119"/>
      <c r="O37" s="119"/>
      <c r="P37" s="119"/>
    </row>
    <row r="38" spans="1:30" s="50" customFormat="1" ht="12" x14ac:dyDescent="0.2">
      <c r="A38" s="132" t="s">
        <v>25</v>
      </c>
      <c r="B38" s="57">
        <v>2</v>
      </c>
      <c r="C38" s="40">
        <v>21</v>
      </c>
      <c r="D38" s="337" t="s">
        <v>508</v>
      </c>
      <c r="E38" s="125">
        <f>E37+"0:3"</f>
        <v>0.30416666666666664</v>
      </c>
      <c r="F38" s="125" t="s">
        <v>25</v>
      </c>
      <c r="G38" s="125" t="s">
        <v>25</v>
      </c>
      <c r="H38" s="70"/>
      <c r="I38" s="60"/>
      <c r="J38" s="60"/>
      <c r="K38" s="6"/>
      <c r="L38" s="6"/>
      <c r="M38" s="119"/>
      <c r="N38" s="119"/>
      <c r="O38" s="119"/>
    </row>
    <row r="39" spans="1:30" s="50" customFormat="1" ht="12" x14ac:dyDescent="0.2">
      <c r="A39" s="132" t="s">
        <v>25</v>
      </c>
      <c r="B39" s="132">
        <v>3.9</v>
      </c>
      <c r="C39" s="40">
        <v>20</v>
      </c>
      <c r="D39" s="337" t="s">
        <v>576</v>
      </c>
      <c r="E39" s="125">
        <f>E38+"0:3"</f>
        <v>0.30624999999999997</v>
      </c>
      <c r="F39" s="125" t="s">
        <v>25</v>
      </c>
      <c r="G39" s="125" t="s">
        <v>25</v>
      </c>
      <c r="H39" s="70"/>
      <c r="I39" s="60"/>
      <c r="J39" s="60"/>
      <c r="K39" s="6"/>
      <c r="L39" s="6"/>
      <c r="M39" s="119"/>
      <c r="N39" s="119"/>
      <c r="O39" s="119"/>
    </row>
    <row r="40" spans="1:30" s="50" customFormat="1" ht="12" x14ac:dyDescent="0.2">
      <c r="A40" s="132" t="s">
        <v>25</v>
      </c>
      <c r="B40" s="132">
        <v>5.8</v>
      </c>
      <c r="C40" s="40">
        <v>19</v>
      </c>
      <c r="D40" s="337" t="s">
        <v>508</v>
      </c>
      <c r="E40" s="125">
        <f>E39+"0:3"</f>
        <v>0.30833333333333329</v>
      </c>
      <c r="F40" s="125" t="s">
        <v>25</v>
      </c>
      <c r="G40" s="125" t="s">
        <v>25</v>
      </c>
      <c r="H40" s="70"/>
      <c r="I40" s="60"/>
      <c r="J40" s="60"/>
      <c r="K40" s="6"/>
      <c r="L40" s="6"/>
      <c r="M40" s="119"/>
      <c r="N40" s="119"/>
      <c r="O40" s="119"/>
      <c r="P40" s="120"/>
    </row>
    <row r="41" spans="1:30" s="50" customFormat="1" ht="12" x14ac:dyDescent="0.2">
      <c r="A41" s="132">
        <v>1.8</v>
      </c>
      <c r="B41" s="132">
        <v>6.1</v>
      </c>
      <c r="C41" s="40">
        <v>18</v>
      </c>
      <c r="D41" s="109" t="s">
        <v>509</v>
      </c>
      <c r="E41" s="125">
        <f>E40+"0:4"</f>
        <v>0.31111111111111106</v>
      </c>
      <c r="F41" s="125">
        <f>F37+"0:3"</f>
        <v>0.54513888888888884</v>
      </c>
      <c r="G41" s="125">
        <f>G37+"0:3"</f>
        <v>0.65625</v>
      </c>
      <c r="H41" s="70"/>
      <c r="I41" s="60"/>
      <c r="J41" s="60"/>
      <c r="K41" s="6"/>
      <c r="L41" s="6"/>
      <c r="M41" s="119"/>
      <c r="N41" s="119"/>
      <c r="O41" s="119"/>
      <c r="P41" s="120"/>
    </row>
    <row r="42" spans="1:30" s="50" customFormat="1" ht="12" x14ac:dyDescent="0.2">
      <c r="A42" s="132" t="s">
        <v>25</v>
      </c>
      <c r="B42" s="132">
        <v>8.3000000000000007</v>
      </c>
      <c r="C42" s="40">
        <v>17</v>
      </c>
      <c r="D42" s="109" t="s">
        <v>510</v>
      </c>
      <c r="E42" s="125">
        <f>E41+"0:3"</f>
        <v>0.31319444444444439</v>
      </c>
      <c r="F42" s="125" t="s">
        <v>25</v>
      </c>
      <c r="G42" s="125" t="s">
        <v>25</v>
      </c>
      <c r="H42" s="70"/>
      <c r="I42" s="60"/>
      <c r="J42" s="60"/>
      <c r="K42" s="6"/>
      <c r="L42" s="6"/>
      <c r="M42" s="119"/>
      <c r="N42" s="119"/>
      <c r="O42" s="119"/>
      <c r="P42" s="120"/>
    </row>
    <row r="43" spans="1:30" s="50" customFormat="1" ht="12" x14ac:dyDescent="0.2">
      <c r="A43" s="132" t="s">
        <v>25</v>
      </c>
      <c r="B43" s="132">
        <v>9.3000000000000007</v>
      </c>
      <c r="C43" s="40">
        <v>16</v>
      </c>
      <c r="D43" s="109" t="s">
        <v>511</v>
      </c>
      <c r="E43" s="125">
        <f>E42+"0:1"</f>
        <v>0.31388888888888883</v>
      </c>
      <c r="F43" s="125" t="s">
        <v>25</v>
      </c>
      <c r="G43" s="125" t="s">
        <v>25</v>
      </c>
      <c r="H43" s="70"/>
      <c r="I43" s="60"/>
      <c r="J43" s="60"/>
      <c r="K43" s="6"/>
      <c r="L43" s="6"/>
      <c r="M43" s="119"/>
      <c r="N43" s="119"/>
      <c r="O43" s="119"/>
      <c r="P43" s="120"/>
    </row>
    <row r="44" spans="1:30" s="50" customFormat="1" ht="12" x14ac:dyDescent="0.2">
      <c r="A44" s="132">
        <v>3.5</v>
      </c>
      <c r="B44" s="132" t="s">
        <v>25</v>
      </c>
      <c r="C44" s="40">
        <v>15</v>
      </c>
      <c r="D44" s="109" t="s">
        <v>575</v>
      </c>
      <c r="E44" s="125" t="s">
        <v>25</v>
      </c>
      <c r="F44" s="125">
        <f>F41+"0:3"</f>
        <v>0.54722222222222217</v>
      </c>
      <c r="G44" s="125">
        <f>G41+"0:3"</f>
        <v>0.65833333333333333</v>
      </c>
      <c r="H44" s="70"/>
      <c r="I44" s="60"/>
      <c r="J44" s="60"/>
      <c r="K44" s="6"/>
      <c r="L44" s="6"/>
      <c r="M44" s="119"/>
      <c r="N44" s="119"/>
      <c r="O44" s="119"/>
      <c r="P44" s="120"/>
    </row>
    <row r="45" spans="1:30" s="50" customFormat="1" ht="12" x14ac:dyDescent="0.2">
      <c r="A45" s="132">
        <v>4.8</v>
      </c>
      <c r="B45" s="132" t="s">
        <v>25</v>
      </c>
      <c r="C45" s="40">
        <v>14</v>
      </c>
      <c r="D45" s="109" t="s">
        <v>569</v>
      </c>
      <c r="E45" s="125" t="s">
        <v>25</v>
      </c>
      <c r="F45" s="125">
        <f>F44+"0:2"</f>
        <v>0.54861111111111105</v>
      </c>
      <c r="G45" s="125">
        <f>G44+"0:2"</f>
        <v>0.65972222222222221</v>
      </c>
      <c r="H45" s="70"/>
      <c r="I45" s="60"/>
      <c r="J45" s="60"/>
      <c r="K45" s="6"/>
      <c r="L45" s="6"/>
      <c r="M45" s="119"/>
      <c r="N45" s="119"/>
      <c r="O45" s="119"/>
      <c r="P45" s="120"/>
    </row>
    <row r="46" spans="1:30" s="50" customFormat="1" ht="12" x14ac:dyDescent="0.2">
      <c r="A46" s="132" t="s">
        <v>25</v>
      </c>
      <c r="B46" s="132" t="s">
        <v>25</v>
      </c>
      <c r="C46" s="40">
        <v>13</v>
      </c>
      <c r="D46" s="109" t="s">
        <v>567</v>
      </c>
      <c r="E46" s="125" t="s">
        <v>25</v>
      </c>
      <c r="F46" s="125" t="s">
        <v>25</v>
      </c>
      <c r="G46" s="125" t="s">
        <v>25</v>
      </c>
      <c r="H46" s="70"/>
      <c r="I46" s="60"/>
      <c r="J46" s="60"/>
      <c r="K46" s="6"/>
      <c r="L46" s="6"/>
      <c r="M46" s="119"/>
      <c r="N46" s="119"/>
      <c r="O46" s="119"/>
      <c r="P46" s="120"/>
    </row>
    <row r="47" spans="1:30" s="50" customFormat="1" ht="12" x14ac:dyDescent="0.2">
      <c r="A47" s="132" t="s">
        <v>25</v>
      </c>
      <c r="B47" s="132" t="s">
        <v>25</v>
      </c>
      <c r="C47" s="40">
        <v>12</v>
      </c>
      <c r="D47" s="109" t="s">
        <v>566</v>
      </c>
      <c r="E47" s="125" t="s">
        <v>25</v>
      </c>
      <c r="F47" s="125" t="s">
        <v>25</v>
      </c>
      <c r="G47" s="125" t="s">
        <v>25</v>
      </c>
      <c r="H47" s="70"/>
      <c r="I47" s="60"/>
      <c r="J47" s="60"/>
      <c r="K47" s="6"/>
      <c r="L47" s="6"/>
      <c r="M47" s="119"/>
      <c r="N47" s="119"/>
      <c r="O47" s="119"/>
      <c r="P47" s="120"/>
    </row>
    <row r="48" spans="1:30" s="50" customFormat="1" ht="12" x14ac:dyDescent="0.2">
      <c r="A48" s="132">
        <v>5.7</v>
      </c>
      <c r="B48" s="132" t="s">
        <v>25</v>
      </c>
      <c r="C48" s="40">
        <v>11</v>
      </c>
      <c r="D48" s="109" t="s">
        <v>570</v>
      </c>
      <c r="E48" s="125" t="s">
        <v>25</v>
      </c>
      <c r="F48" s="125">
        <f>F45+"0:1"</f>
        <v>0.54930555555555549</v>
      </c>
      <c r="G48" s="125">
        <f>G45+"0:1"</f>
        <v>0.66041666666666665</v>
      </c>
      <c r="H48" s="70"/>
      <c r="I48" s="60"/>
      <c r="J48" s="60"/>
      <c r="K48" s="6"/>
      <c r="L48" s="6"/>
      <c r="M48" s="119"/>
      <c r="N48" s="119"/>
      <c r="O48" s="119"/>
      <c r="P48" s="120"/>
    </row>
    <row r="49" spans="1:31" s="50" customFormat="1" ht="12" x14ac:dyDescent="0.2">
      <c r="A49" s="132">
        <v>6.2</v>
      </c>
      <c r="B49" s="132" t="s">
        <v>25</v>
      </c>
      <c r="C49" s="40">
        <v>10</v>
      </c>
      <c r="D49" s="109" t="s">
        <v>571</v>
      </c>
      <c r="E49" s="125" t="s">
        <v>25</v>
      </c>
      <c r="F49" s="125">
        <f>F48+"0:1"</f>
        <v>0.54999999999999993</v>
      </c>
      <c r="G49" s="125">
        <f>G48+"0:1"</f>
        <v>0.66111111111111109</v>
      </c>
      <c r="H49" s="70"/>
      <c r="I49" s="60"/>
      <c r="J49" s="60"/>
      <c r="K49" s="6"/>
      <c r="L49" s="6"/>
      <c r="M49" s="119"/>
      <c r="N49" s="119"/>
      <c r="O49" s="119"/>
      <c r="P49" s="120"/>
    </row>
    <row r="50" spans="1:31" s="50" customFormat="1" ht="12" x14ac:dyDescent="0.2">
      <c r="A50" s="132">
        <v>6.8</v>
      </c>
      <c r="B50" s="132" t="s">
        <v>25</v>
      </c>
      <c r="C50" s="40">
        <v>9</v>
      </c>
      <c r="D50" s="109" t="s">
        <v>572</v>
      </c>
      <c r="E50" s="125" t="s">
        <v>25</v>
      </c>
      <c r="F50" s="125">
        <f>F49+"0:2"</f>
        <v>0.55138888888888882</v>
      </c>
      <c r="G50" s="125">
        <f>G49+"0:2"</f>
        <v>0.66249999999999998</v>
      </c>
      <c r="H50" s="70"/>
      <c r="I50" s="60"/>
      <c r="J50" s="60"/>
      <c r="K50" s="6"/>
      <c r="L50" s="6"/>
      <c r="M50" s="119"/>
      <c r="N50" s="119"/>
      <c r="O50" s="119"/>
      <c r="P50" s="120"/>
    </row>
    <row r="51" spans="1:31" s="50" customFormat="1" ht="12" x14ac:dyDescent="0.2">
      <c r="A51" s="132">
        <v>9.1999999999999993</v>
      </c>
      <c r="B51" s="57">
        <v>11.2</v>
      </c>
      <c r="C51" s="40">
        <v>8</v>
      </c>
      <c r="D51" s="109" t="s">
        <v>512</v>
      </c>
      <c r="E51" s="125">
        <f>E43+"0:3"</f>
        <v>0.31597222222222215</v>
      </c>
      <c r="F51" s="125">
        <f>F50+"0:3"</f>
        <v>0.55347222222222214</v>
      </c>
      <c r="G51" s="125">
        <f>G50+"0:3"</f>
        <v>0.6645833333333333</v>
      </c>
      <c r="H51" s="70"/>
      <c r="I51" s="60"/>
      <c r="J51" s="60"/>
      <c r="K51" s="6"/>
      <c r="L51" s="6"/>
      <c r="M51" s="119"/>
      <c r="N51" s="119"/>
      <c r="O51" s="119"/>
      <c r="P51" s="120"/>
    </row>
    <row r="52" spans="1:31" s="50" customFormat="1" ht="12" x14ac:dyDescent="0.2">
      <c r="A52" s="57">
        <v>10.7</v>
      </c>
      <c r="B52" s="57">
        <v>12.7</v>
      </c>
      <c r="C52" s="40">
        <v>7</v>
      </c>
      <c r="D52" s="109" t="s">
        <v>513</v>
      </c>
      <c r="E52" s="125">
        <f>E51+"0:3"</f>
        <v>0.31805555555555548</v>
      </c>
      <c r="F52" s="125">
        <f>F51+"0:3"</f>
        <v>0.55555555555555547</v>
      </c>
      <c r="G52" s="125">
        <f>G51+"0:3"</f>
        <v>0.66666666666666663</v>
      </c>
      <c r="H52" s="70"/>
      <c r="I52" s="60"/>
      <c r="J52" s="60"/>
      <c r="K52" s="6"/>
      <c r="L52" s="6"/>
      <c r="M52" s="119"/>
      <c r="N52" s="119"/>
      <c r="O52" s="119"/>
      <c r="P52" s="120"/>
    </row>
    <row r="53" spans="1:31" s="50" customFormat="1" ht="12" x14ac:dyDescent="0.2">
      <c r="A53" s="57">
        <v>11.4</v>
      </c>
      <c r="B53" s="57">
        <v>13.4</v>
      </c>
      <c r="C53" s="40">
        <v>6</v>
      </c>
      <c r="D53" s="109" t="s">
        <v>514</v>
      </c>
      <c r="E53" s="125">
        <f>E52+"0:2"</f>
        <v>0.31944444444444436</v>
      </c>
      <c r="F53" s="125">
        <f>F52+"0:2"</f>
        <v>0.55694444444444435</v>
      </c>
      <c r="G53" s="125">
        <f>G52+"0:2"</f>
        <v>0.66805555555555551</v>
      </c>
      <c r="H53" s="70"/>
      <c r="I53" s="60"/>
      <c r="J53" s="60"/>
      <c r="K53" s="6"/>
      <c r="L53" s="6"/>
      <c r="M53" s="119"/>
      <c r="N53" s="119"/>
      <c r="O53" s="119"/>
      <c r="P53" s="120"/>
    </row>
    <row r="54" spans="1:31" s="50" customFormat="1" ht="12" x14ac:dyDescent="0.2">
      <c r="A54" s="132" t="s">
        <v>50</v>
      </c>
      <c r="B54" s="132" t="s">
        <v>25</v>
      </c>
      <c r="C54" s="40">
        <v>5</v>
      </c>
      <c r="D54" s="109" t="s">
        <v>14</v>
      </c>
      <c r="E54" s="125" t="s">
        <v>25</v>
      </c>
      <c r="F54" s="62" t="s">
        <v>13</v>
      </c>
      <c r="G54" s="62" t="s">
        <v>13</v>
      </c>
      <c r="H54" s="70"/>
      <c r="I54" s="60"/>
      <c r="J54" s="60"/>
      <c r="K54" s="6"/>
      <c r="L54" s="6"/>
      <c r="M54" s="119"/>
      <c r="N54" s="119"/>
      <c r="O54" s="119"/>
      <c r="P54" s="120"/>
    </row>
    <row r="55" spans="1:31" s="50" customFormat="1" ht="12" x14ac:dyDescent="0.2">
      <c r="A55" s="57">
        <v>12.4</v>
      </c>
      <c r="B55" s="132" t="s">
        <v>25</v>
      </c>
      <c r="C55" s="40">
        <v>4</v>
      </c>
      <c r="D55" s="109" t="s">
        <v>12</v>
      </c>
      <c r="E55" s="125" t="s">
        <v>25</v>
      </c>
      <c r="F55" s="125">
        <f>F53+"0:2"</f>
        <v>0.55833333333333324</v>
      </c>
      <c r="G55" s="125">
        <f>G53+"0:2"</f>
        <v>0.6694444444444444</v>
      </c>
      <c r="H55" s="70"/>
      <c r="I55" s="60"/>
      <c r="J55" s="60"/>
      <c r="K55" s="6"/>
      <c r="L55" s="6"/>
      <c r="M55" s="119"/>
      <c r="N55" s="119"/>
      <c r="O55" s="119"/>
      <c r="P55" s="120"/>
    </row>
    <row r="56" spans="1:31" s="50" customFormat="1" ht="12" x14ac:dyDescent="0.2">
      <c r="A56" s="132" t="s">
        <v>25</v>
      </c>
      <c r="B56" s="57">
        <v>14.1</v>
      </c>
      <c r="C56" s="40">
        <v>3</v>
      </c>
      <c r="D56" s="109" t="s">
        <v>167</v>
      </c>
      <c r="E56" s="323">
        <f>E53+"0:3"</f>
        <v>0.32152777777777769</v>
      </c>
      <c r="F56" s="323" t="s">
        <v>25</v>
      </c>
      <c r="G56" s="323" t="s">
        <v>25</v>
      </c>
      <c r="H56" s="70"/>
      <c r="I56" s="60"/>
      <c r="J56" s="60"/>
      <c r="K56" s="6"/>
      <c r="L56" s="6"/>
      <c r="M56" s="119"/>
      <c r="N56" s="119"/>
      <c r="O56" s="119"/>
      <c r="P56" s="120"/>
    </row>
    <row r="57" spans="1:31" s="50" customFormat="1" ht="12" x14ac:dyDescent="0.2">
      <c r="A57" s="132" t="s">
        <v>25</v>
      </c>
      <c r="B57" s="57">
        <v>14.8</v>
      </c>
      <c r="C57" s="40">
        <v>2</v>
      </c>
      <c r="D57" s="109" t="s">
        <v>574</v>
      </c>
      <c r="E57" s="323">
        <f>E56+"0:2"</f>
        <v>0.32291666666666657</v>
      </c>
      <c r="F57" s="323" t="s">
        <v>25</v>
      </c>
      <c r="G57" s="323" t="s">
        <v>25</v>
      </c>
      <c r="H57" s="70"/>
      <c r="I57" s="60"/>
      <c r="J57" s="60"/>
      <c r="K57" s="6"/>
      <c r="L57" s="6"/>
      <c r="M57" s="119"/>
      <c r="N57" s="119"/>
      <c r="O57" s="119"/>
      <c r="P57" s="120"/>
    </row>
    <row r="58" spans="1:31" s="50" customFormat="1" ht="12" x14ac:dyDescent="0.2">
      <c r="A58" s="57">
        <v>13.4</v>
      </c>
      <c r="B58" s="57">
        <v>16.2</v>
      </c>
      <c r="C58" s="40">
        <v>1</v>
      </c>
      <c r="D58" s="185" t="s">
        <v>9</v>
      </c>
      <c r="E58" s="126">
        <f>E57+"0:5"</f>
        <v>0.32638888888888878</v>
      </c>
      <c r="F58" s="126">
        <f>F55+"0:3"</f>
        <v>0.56041666666666656</v>
      </c>
      <c r="G58" s="126">
        <f>G55+"0:3"</f>
        <v>0.67152777777777772</v>
      </c>
      <c r="H58" s="70"/>
      <c r="I58" s="60"/>
      <c r="J58" s="60"/>
      <c r="K58" s="6"/>
      <c r="L58" s="6"/>
      <c r="M58" s="119"/>
      <c r="N58" s="119"/>
      <c r="O58" s="119"/>
      <c r="P58" s="120"/>
    </row>
    <row r="59" spans="1:31" s="6" customFormat="1" ht="12" x14ac:dyDescent="0.2">
      <c r="A59" s="40"/>
      <c r="B59" s="40"/>
      <c r="C59" s="3"/>
      <c r="D59" s="120"/>
      <c r="E59" s="70"/>
      <c r="F59" s="70"/>
      <c r="G59" s="70"/>
      <c r="H59" s="119"/>
      <c r="I59" s="119"/>
      <c r="J59" s="119"/>
      <c r="K59" s="119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69"/>
    </row>
    <row r="60" spans="1:31" s="6" customFormat="1" ht="12" x14ac:dyDescent="0.2">
      <c r="A60" s="40"/>
      <c r="B60" s="40"/>
      <c r="C60" s="3"/>
      <c r="D60" s="12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69"/>
    </row>
    <row r="61" spans="1:31" s="6" customFormat="1" ht="12" x14ac:dyDescent="0.2">
      <c r="A61" s="40"/>
      <c r="B61" s="40"/>
      <c r="C61" s="3"/>
      <c r="D61" s="12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69"/>
    </row>
  </sheetData>
  <pageMargins left="0.7" right="0.7" top="0.78740157499999996" bottom="0.78740157499999996" header="0.3" footer="0.3"/>
  <pageSetup paperSize="9" orientation="portrait" horizontalDpi="0" verticalDpi="0" r:id="rId1"/>
  <ignoredErrors>
    <ignoredError sqref="E41" formula="1"/>
  </ignoredError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workbookViewId="0">
      <selection activeCell="D2" sqref="D2"/>
    </sheetView>
  </sheetViews>
  <sheetFormatPr defaultColWidth="9.140625" defaultRowHeight="12" x14ac:dyDescent="0.2"/>
  <cols>
    <col min="1" max="2" width="5.140625" style="57" customWidth="1"/>
    <col min="3" max="3" width="5.140625" style="40" customWidth="1"/>
    <col min="4" max="4" width="28.42578125" style="6" customWidth="1"/>
    <col min="5" max="21" width="6.140625" style="6" customWidth="1"/>
    <col min="22" max="22" width="9.140625" style="6"/>
    <col min="23" max="24" width="9.140625" style="56"/>
    <col min="25" max="16384" width="9.140625" style="6"/>
  </cols>
  <sheetData>
    <row r="1" spans="1:24" x14ac:dyDescent="0.2">
      <c r="Q1" s="200" t="s">
        <v>625</v>
      </c>
      <c r="V1" s="56"/>
      <c r="X1" s="6"/>
    </row>
    <row r="2" spans="1:24" ht="15" x14ac:dyDescent="0.25">
      <c r="A2" s="2"/>
      <c r="B2" s="2"/>
      <c r="C2" s="15"/>
      <c r="D2" s="4" t="s">
        <v>735</v>
      </c>
      <c r="S2" s="56"/>
      <c r="T2" s="56"/>
      <c r="W2" s="6"/>
      <c r="X2" s="6"/>
    </row>
    <row r="3" spans="1:24" x14ac:dyDescent="0.2">
      <c r="A3" s="2"/>
      <c r="B3" s="2"/>
      <c r="C3" s="15"/>
      <c r="D3" s="1"/>
      <c r="E3" s="315" t="s">
        <v>0</v>
      </c>
      <c r="P3" s="9" t="s">
        <v>1</v>
      </c>
      <c r="S3" s="56"/>
      <c r="T3" s="56"/>
      <c r="W3" s="6"/>
      <c r="X3" s="6"/>
    </row>
    <row r="4" spans="1:24" s="118" customFormat="1" x14ac:dyDescent="0.2">
      <c r="A4" s="2"/>
      <c r="B4" s="2"/>
      <c r="C4" s="15"/>
      <c r="D4" s="127" t="s">
        <v>2</v>
      </c>
      <c r="E4" s="331">
        <v>1</v>
      </c>
      <c r="F4" s="331">
        <v>3</v>
      </c>
      <c r="G4" s="41">
        <v>5</v>
      </c>
      <c r="H4" s="39">
        <v>7</v>
      </c>
      <c r="I4" s="39">
        <v>9</v>
      </c>
      <c r="J4" s="39">
        <v>11</v>
      </c>
      <c r="K4" s="39">
        <v>13</v>
      </c>
      <c r="L4" s="39">
        <v>15</v>
      </c>
      <c r="M4" s="39">
        <v>17</v>
      </c>
      <c r="N4" s="39">
        <v>19</v>
      </c>
      <c r="P4" s="39">
        <v>101</v>
      </c>
      <c r="Q4" s="39">
        <v>103</v>
      </c>
      <c r="S4" s="313"/>
      <c r="T4" s="313"/>
    </row>
    <row r="5" spans="1:24" x14ac:dyDescent="0.2">
      <c r="A5" s="2"/>
      <c r="B5" s="2"/>
      <c r="C5" s="15"/>
      <c r="D5" s="346" t="s">
        <v>3</v>
      </c>
      <c r="E5" s="156" t="s">
        <v>4</v>
      </c>
      <c r="F5" s="156" t="s">
        <v>4</v>
      </c>
      <c r="G5" s="156" t="s">
        <v>4</v>
      </c>
      <c r="H5" s="54" t="s">
        <v>4</v>
      </c>
      <c r="I5" s="54" t="s">
        <v>4</v>
      </c>
      <c r="J5" s="54" t="s">
        <v>4</v>
      </c>
      <c r="K5" s="54" t="s">
        <v>4</v>
      </c>
      <c r="L5" s="54" t="s">
        <v>4</v>
      </c>
      <c r="M5" s="54" t="s">
        <v>4</v>
      </c>
      <c r="N5" s="54" t="s">
        <v>4</v>
      </c>
      <c r="P5" s="54" t="s">
        <v>5</v>
      </c>
      <c r="Q5" s="54" t="s">
        <v>5</v>
      </c>
      <c r="S5" s="60"/>
      <c r="T5" s="60"/>
      <c r="W5" s="6"/>
      <c r="X5" s="6"/>
    </row>
    <row r="6" spans="1:24" s="152" customFormat="1" x14ac:dyDescent="0.2">
      <c r="A6" s="2" t="s">
        <v>6</v>
      </c>
      <c r="B6" s="2" t="s">
        <v>6</v>
      </c>
      <c r="C6" s="34" t="s">
        <v>7</v>
      </c>
      <c r="D6" s="345" t="s">
        <v>8</v>
      </c>
      <c r="E6" s="344"/>
      <c r="F6" s="344"/>
      <c r="G6" s="395"/>
      <c r="H6" s="395"/>
      <c r="I6" s="396"/>
      <c r="J6" s="396"/>
      <c r="K6" s="342"/>
      <c r="L6" s="342"/>
      <c r="M6" s="342"/>
      <c r="N6" s="342"/>
      <c r="P6" s="342"/>
      <c r="Q6" s="342"/>
      <c r="S6" s="317"/>
      <c r="T6" s="317"/>
    </row>
    <row r="7" spans="1:24" x14ac:dyDescent="0.2">
      <c r="A7" s="57">
        <v>0</v>
      </c>
      <c r="B7" s="57">
        <v>0</v>
      </c>
      <c r="C7" s="320">
        <v>1</v>
      </c>
      <c r="D7" s="61" t="s">
        <v>553</v>
      </c>
      <c r="E7" s="124">
        <v>0.20486111111111113</v>
      </c>
      <c r="F7" s="124">
        <v>0.25</v>
      </c>
      <c r="G7" s="124">
        <v>0.28125</v>
      </c>
      <c r="H7" s="59">
        <v>0.37847222222222227</v>
      </c>
      <c r="I7" s="59">
        <v>0.46180555555555558</v>
      </c>
      <c r="J7" s="59">
        <v>0.54513888888888895</v>
      </c>
      <c r="K7" s="59">
        <v>0.58680555555555558</v>
      </c>
      <c r="L7" s="59">
        <v>0.62847222222222221</v>
      </c>
      <c r="M7" s="59">
        <v>0.67013888888888884</v>
      </c>
      <c r="N7" s="59">
        <v>0.70833333333333337</v>
      </c>
      <c r="P7" s="59">
        <v>0.20486111111111113</v>
      </c>
      <c r="Q7" s="59">
        <v>0.70833333333333337</v>
      </c>
      <c r="S7" s="60"/>
      <c r="T7" s="60"/>
      <c r="W7" s="6"/>
      <c r="X7" s="6"/>
    </row>
    <row r="8" spans="1:24" x14ac:dyDescent="0.2">
      <c r="A8" s="57">
        <v>0.9</v>
      </c>
      <c r="B8" s="57">
        <v>0.9</v>
      </c>
      <c r="C8" s="320">
        <v>2</v>
      </c>
      <c r="D8" s="75" t="s">
        <v>472</v>
      </c>
      <c r="E8" s="323">
        <f t="shared" ref="E8:N8" si="0">E7+"0:3"</f>
        <v>0.20694444444444446</v>
      </c>
      <c r="F8" s="323">
        <f t="shared" si="0"/>
        <v>0.25208333333333333</v>
      </c>
      <c r="G8" s="323">
        <f t="shared" si="0"/>
        <v>0.28333333333333333</v>
      </c>
      <c r="H8" s="323">
        <f t="shared" si="0"/>
        <v>0.38055555555555559</v>
      </c>
      <c r="I8" s="323">
        <f t="shared" si="0"/>
        <v>0.46388888888888891</v>
      </c>
      <c r="J8" s="323">
        <f t="shared" si="0"/>
        <v>0.54722222222222228</v>
      </c>
      <c r="K8" s="323">
        <f t="shared" si="0"/>
        <v>0.58888888888888891</v>
      </c>
      <c r="L8" s="323">
        <f t="shared" si="0"/>
        <v>0.63055555555555554</v>
      </c>
      <c r="M8" s="323">
        <f t="shared" si="0"/>
        <v>0.67222222222222217</v>
      </c>
      <c r="N8" s="323">
        <f t="shared" si="0"/>
        <v>0.7104166666666667</v>
      </c>
      <c r="P8" s="323">
        <f>P7+"0:3"</f>
        <v>0.20694444444444446</v>
      </c>
      <c r="Q8" s="323">
        <f>Q7+"0:3"</f>
        <v>0.7104166666666667</v>
      </c>
      <c r="S8" s="60"/>
      <c r="T8" s="60"/>
      <c r="W8" s="6"/>
      <c r="X8" s="6"/>
    </row>
    <row r="9" spans="1:24" x14ac:dyDescent="0.2">
      <c r="C9" s="320"/>
      <c r="D9" s="105" t="s">
        <v>472</v>
      </c>
      <c r="E9" s="124">
        <f t="shared" ref="E9:N9" si="1">E8+"0:2"</f>
        <v>0.20833333333333334</v>
      </c>
      <c r="F9" s="124">
        <f t="shared" si="1"/>
        <v>0.25347222222222221</v>
      </c>
      <c r="G9" s="124">
        <f t="shared" si="1"/>
        <v>0.28472222222222221</v>
      </c>
      <c r="H9" s="124">
        <f t="shared" si="1"/>
        <v>0.38194444444444448</v>
      </c>
      <c r="I9" s="124">
        <f t="shared" si="1"/>
        <v>0.46527777777777779</v>
      </c>
      <c r="J9" s="124">
        <f t="shared" si="1"/>
        <v>0.54861111111111116</v>
      </c>
      <c r="K9" s="124">
        <f t="shared" si="1"/>
        <v>0.59027777777777779</v>
      </c>
      <c r="L9" s="124">
        <f t="shared" si="1"/>
        <v>0.63194444444444442</v>
      </c>
      <c r="M9" s="124">
        <f t="shared" si="1"/>
        <v>0.67361111111111105</v>
      </c>
      <c r="N9" s="124">
        <f t="shared" si="1"/>
        <v>0.71180555555555558</v>
      </c>
      <c r="P9" s="124">
        <f>P8+"0:2"</f>
        <v>0.20833333333333334</v>
      </c>
      <c r="Q9" s="124">
        <f>Q8+"0:2"</f>
        <v>0.71180555555555558</v>
      </c>
      <c r="S9" s="60"/>
      <c r="T9" s="60"/>
      <c r="W9" s="6"/>
      <c r="X9" s="6"/>
    </row>
    <row r="10" spans="1:24" x14ac:dyDescent="0.2">
      <c r="A10" s="57">
        <v>1.7000000000000002</v>
      </c>
      <c r="B10" s="57">
        <v>1.7000000000000002</v>
      </c>
      <c r="C10" s="320">
        <v>3</v>
      </c>
      <c r="D10" s="61" t="s">
        <v>473</v>
      </c>
      <c r="E10" s="125">
        <f t="shared" ref="E10:N10" si="2">E9+"0:3"</f>
        <v>0.21041666666666667</v>
      </c>
      <c r="F10" s="125">
        <f t="shared" si="2"/>
        <v>0.25555555555555554</v>
      </c>
      <c r="G10" s="125">
        <f t="shared" si="2"/>
        <v>0.28680555555555554</v>
      </c>
      <c r="H10" s="125">
        <f t="shared" si="2"/>
        <v>0.3840277777777778</v>
      </c>
      <c r="I10" s="125">
        <f t="shared" si="2"/>
        <v>0.46736111111111112</v>
      </c>
      <c r="J10" s="125">
        <f t="shared" si="2"/>
        <v>0.55069444444444449</v>
      </c>
      <c r="K10" s="125">
        <f t="shared" si="2"/>
        <v>0.59236111111111112</v>
      </c>
      <c r="L10" s="125">
        <f t="shared" si="2"/>
        <v>0.63402777777777775</v>
      </c>
      <c r="M10" s="125">
        <f t="shared" si="2"/>
        <v>0.67569444444444438</v>
      </c>
      <c r="N10" s="125">
        <f t="shared" si="2"/>
        <v>0.71388888888888891</v>
      </c>
      <c r="P10" s="125">
        <f>P9+"0:3"</f>
        <v>0.21041666666666667</v>
      </c>
      <c r="Q10" s="125">
        <f>Q9+"0:3"</f>
        <v>0.71388888888888891</v>
      </c>
      <c r="S10" s="60"/>
      <c r="T10" s="60"/>
      <c r="W10" s="6"/>
      <c r="X10" s="6"/>
    </row>
    <row r="11" spans="1:24" x14ac:dyDescent="0.2">
      <c r="A11" s="57">
        <v>3.3</v>
      </c>
      <c r="B11" s="57">
        <v>3.3</v>
      </c>
      <c r="C11" s="320">
        <v>4</v>
      </c>
      <c r="D11" s="61" t="s">
        <v>579</v>
      </c>
      <c r="E11" s="125">
        <f t="shared" ref="E11:N11" si="3">E10+"0:2"</f>
        <v>0.21180555555555555</v>
      </c>
      <c r="F11" s="125">
        <f t="shared" si="3"/>
        <v>0.25694444444444442</v>
      </c>
      <c r="G11" s="125">
        <f t="shared" si="3"/>
        <v>0.28819444444444442</v>
      </c>
      <c r="H11" s="125">
        <f t="shared" si="3"/>
        <v>0.38541666666666669</v>
      </c>
      <c r="I11" s="125">
        <f t="shared" si="3"/>
        <v>0.46875</v>
      </c>
      <c r="J11" s="125">
        <f t="shared" si="3"/>
        <v>0.55208333333333337</v>
      </c>
      <c r="K11" s="125">
        <f t="shared" si="3"/>
        <v>0.59375</v>
      </c>
      <c r="L11" s="125">
        <f t="shared" si="3"/>
        <v>0.63541666666666663</v>
      </c>
      <c r="M11" s="125">
        <f t="shared" si="3"/>
        <v>0.67708333333333326</v>
      </c>
      <c r="N11" s="125">
        <f t="shared" si="3"/>
        <v>0.71527777777777779</v>
      </c>
      <c r="P11" s="125">
        <f>P10+"0:2"</f>
        <v>0.21180555555555555</v>
      </c>
      <c r="Q11" s="125">
        <f>Q10+"0:2"</f>
        <v>0.71527777777777779</v>
      </c>
      <c r="S11" s="60"/>
      <c r="T11" s="60"/>
      <c r="W11" s="6"/>
      <c r="X11" s="6"/>
    </row>
    <row r="12" spans="1:24" x14ac:dyDescent="0.2">
      <c r="A12" s="57">
        <v>5.2</v>
      </c>
      <c r="B12" s="57">
        <v>5.2</v>
      </c>
      <c r="C12" s="320">
        <v>5</v>
      </c>
      <c r="D12" s="61" t="s">
        <v>580</v>
      </c>
      <c r="E12" s="125">
        <f t="shared" ref="E12:N12" si="4">E11+"0:3"</f>
        <v>0.21388888888888888</v>
      </c>
      <c r="F12" s="125">
        <f t="shared" si="4"/>
        <v>0.25902777777777775</v>
      </c>
      <c r="G12" s="125">
        <f t="shared" si="4"/>
        <v>0.29027777777777775</v>
      </c>
      <c r="H12" s="125">
        <f t="shared" si="4"/>
        <v>0.38750000000000001</v>
      </c>
      <c r="I12" s="125">
        <f t="shared" si="4"/>
        <v>0.47083333333333333</v>
      </c>
      <c r="J12" s="125">
        <f t="shared" si="4"/>
        <v>0.5541666666666667</v>
      </c>
      <c r="K12" s="125">
        <f t="shared" si="4"/>
        <v>0.59583333333333333</v>
      </c>
      <c r="L12" s="125">
        <f t="shared" si="4"/>
        <v>0.63749999999999996</v>
      </c>
      <c r="M12" s="125">
        <f t="shared" si="4"/>
        <v>0.67916666666666659</v>
      </c>
      <c r="N12" s="125">
        <f t="shared" si="4"/>
        <v>0.71736111111111112</v>
      </c>
      <c r="P12" s="125">
        <f>P11+"0:3"</f>
        <v>0.21388888888888888</v>
      </c>
      <c r="Q12" s="125">
        <f>Q11+"0:3"</f>
        <v>0.71736111111111112</v>
      </c>
      <c r="S12" s="60"/>
      <c r="T12" s="60"/>
      <c r="W12" s="6"/>
      <c r="X12" s="6"/>
    </row>
    <row r="13" spans="1:24" x14ac:dyDescent="0.2">
      <c r="A13" s="57">
        <v>6.6</v>
      </c>
      <c r="B13" s="57">
        <v>6.6</v>
      </c>
      <c r="C13" s="320">
        <v>6</v>
      </c>
      <c r="D13" s="61" t="s">
        <v>581</v>
      </c>
      <c r="E13" s="125">
        <f t="shared" ref="E13:N13" si="5">E12+"0:2"</f>
        <v>0.21527777777777776</v>
      </c>
      <c r="F13" s="125">
        <f t="shared" si="5"/>
        <v>0.26041666666666663</v>
      </c>
      <c r="G13" s="125">
        <f t="shared" si="5"/>
        <v>0.29166666666666663</v>
      </c>
      <c r="H13" s="125">
        <f t="shared" si="5"/>
        <v>0.3888888888888889</v>
      </c>
      <c r="I13" s="125">
        <f t="shared" si="5"/>
        <v>0.47222222222222221</v>
      </c>
      <c r="J13" s="125">
        <f t="shared" si="5"/>
        <v>0.55555555555555558</v>
      </c>
      <c r="K13" s="125">
        <f t="shared" si="5"/>
        <v>0.59722222222222221</v>
      </c>
      <c r="L13" s="125">
        <f t="shared" si="5"/>
        <v>0.63888888888888884</v>
      </c>
      <c r="M13" s="125">
        <f t="shared" si="5"/>
        <v>0.68055555555555547</v>
      </c>
      <c r="N13" s="125">
        <f t="shared" si="5"/>
        <v>0.71875</v>
      </c>
      <c r="P13" s="125">
        <f>P12+"0:2"</f>
        <v>0.21527777777777776</v>
      </c>
      <c r="Q13" s="125">
        <f>Q12+"0:2"</f>
        <v>0.71875</v>
      </c>
      <c r="S13" s="60"/>
      <c r="T13" s="60"/>
      <c r="W13" s="6"/>
      <c r="X13" s="6"/>
    </row>
    <row r="14" spans="1:24" x14ac:dyDescent="0.2">
      <c r="A14" s="57">
        <v>8.6999999999999993</v>
      </c>
      <c r="B14" s="57">
        <v>8.6999999999999993</v>
      </c>
      <c r="C14" s="320">
        <v>7</v>
      </c>
      <c r="D14" s="61" t="s">
        <v>582</v>
      </c>
      <c r="E14" s="125">
        <f t="shared" ref="E14:N14" si="6">E13+"0:3"</f>
        <v>0.21736111111111109</v>
      </c>
      <c r="F14" s="125">
        <f t="shared" si="6"/>
        <v>0.26249999999999996</v>
      </c>
      <c r="G14" s="125">
        <f t="shared" si="6"/>
        <v>0.29374999999999996</v>
      </c>
      <c r="H14" s="125">
        <f t="shared" si="6"/>
        <v>0.39097222222222222</v>
      </c>
      <c r="I14" s="125">
        <f t="shared" si="6"/>
        <v>0.47430555555555554</v>
      </c>
      <c r="J14" s="125">
        <f t="shared" si="6"/>
        <v>0.55763888888888891</v>
      </c>
      <c r="K14" s="125">
        <f t="shared" si="6"/>
        <v>0.59930555555555554</v>
      </c>
      <c r="L14" s="125">
        <f t="shared" si="6"/>
        <v>0.64097222222222217</v>
      </c>
      <c r="M14" s="125">
        <f t="shared" si="6"/>
        <v>0.6826388888888888</v>
      </c>
      <c r="N14" s="125">
        <f t="shared" si="6"/>
        <v>0.72083333333333333</v>
      </c>
      <c r="P14" s="125">
        <f>P13+"0:3"</f>
        <v>0.21736111111111109</v>
      </c>
      <c r="Q14" s="125">
        <f>Q13+"0:3"</f>
        <v>0.72083333333333333</v>
      </c>
      <c r="S14" s="60"/>
      <c r="T14" s="60"/>
      <c r="W14" s="6"/>
      <c r="X14" s="6"/>
    </row>
    <row r="15" spans="1:24" x14ac:dyDescent="0.2">
      <c r="A15" s="57">
        <v>10.4</v>
      </c>
      <c r="B15" s="57">
        <v>10.4</v>
      </c>
      <c r="C15" s="320">
        <v>8</v>
      </c>
      <c r="D15" s="61" t="s">
        <v>583</v>
      </c>
      <c r="E15" s="125">
        <f t="shared" ref="E15:N17" si="7">E14+"0:2"</f>
        <v>0.21874999999999997</v>
      </c>
      <c r="F15" s="125">
        <f t="shared" si="7"/>
        <v>0.26388888888888884</v>
      </c>
      <c r="G15" s="125">
        <f t="shared" si="7"/>
        <v>0.29513888888888884</v>
      </c>
      <c r="H15" s="125">
        <f t="shared" si="7"/>
        <v>0.3923611111111111</v>
      </c>
      <c r="I15" s="125">
        <f t="shared" si="7"/>
        <v>0.47569444444444442</v>
      </c>
      <c r="J15" s="125">
        <f t="shared" si="7"/>
        <v>0.55902777777777779</v>
      </c>
      <c r="K15" s="125">
        <f t="shared" si="7"/>
        <v>0.60069444444444442</v>
      </c>
      <c r="L15" s="125">
        <f t="shared" si="7"/>
        <v>0.64236111111111105</v>
      </c>
      <c r="M15" s="125">
        <f t="shared" si="7"/>
        <v>0.68402777777777768</v>
      </c>
      <c r="N15" s="125">
        <f t="shared" si="7"/>
        <v>0.72222222222222221</v>
      </c>
      <c r="P15" s="125">
        <f t="shared" ref="P15:Q18" si="8">P14+"0:2"</f>
        <v>0.21874999999999997</v>
      </c>
      <c r="Q15" s="125">
        <f t="shared" si="8"/>
        <v>0.72222222222222221</v>
      </c>
      <c r="S15" s="60"/>
      <c r="T15" s="60"/>
      <c r="W15" s="6"/>
      <c r="X15" s="6"/>
    </row>
    <row r="16" spans="1:24" x14ac:dyDescent="0.2">
      <c r="A16" s="57">
        <v>11.5</v>
      </c>
      <c r="B16" s="57">
        <v>11.5</v>
      </c>
      <c r="C16" s="320">
        <v>9</v>
      </c>
      <c r="D16" s="61" t="s">
        <v>584</v>
      </c>
      <c r="E16" s="125">
        <f t="shared" si="7"/>
        <v>0.22013888888888886</v>
      </c>
      <c r="F16" s="125">
        <f t="shared" si="7"/>
        <v>0.26527777777777772</v>
      </c>
      <c r="G16" s="125">
        <f t="shared" si="7"/>
        <v>0.29652777777777772</v>
      </c>
      <c r="H16" s="125">
        <f t="shared" si="7"/>
        <v>0.39374999999999999</v>
      </c>
      <c r="I16" s="125">
        <f t="shared" si="7"/>
        <v>0.4770833333333333</v>
      </c>
      <c r="J16" s="125">
        <f t="shared" si="7"/>
        <v>0.56041666666666667</v>
      </c>
      <c r="K16" s="125">
        <f t="shared" si="7"/>
        <v>0.6020833333333333</v>
      </c>
      <c r="L16" s="125">
        <f t="shared" si="7"/>
        <v>0.64374999999999993</v>
      </c>
      <c r="M16" s="125">
        <f t="shared" si="7"/>
        <v>0.68541666666666656</v>
      </c>
      <c r="N16" s="125">
        <f t="shared" si="7"/>
        <v>0.72361111111111109</v>
      </c>
      <c r="P16" s="125">
        <f t="shared" si="8"/>
        <v>0.22013888888888886</v>
      </c>
      <c r="Q16" s="125">
        <f t="shared" si="8"/>
        <v>0.72361111111111109</v>
      </c>
      <c r="S16" s="60"/>
      <c r="T16" s="60"/>
      <c r="W16" s="6"/>
      <c r="X16" s="6"/>
    </row>
    <row r="17" spans="1:24" x14ac:dyDescent="0.2">
      <c r="A17" s="57">
        <v>13.1</v>
      </c>
      <c r="B17" s="57">
        <v>13.1</v>
      </c>
      <c r="C17" s="320">
        <v>10</v>
      </c>
      <c r="D17" s="63" t="s">
        <v>585</v>
      </c>
      <c r="E17" s="125">
        <f t="shared" si="7"/>
        <v>0.22152777777777774</v>
      </c>
      <c r="F17" s="125">
        <f t="shared" si="7"/>
        <v>0.26666666666666661</v>
      </c>
      <c r="G17" s="125">
        <f t="shared" si="7"/>
        <v>0.29791666666666661</v>
      </c>
      <c r="H17" s="125">
        <f t="shared" si="7"/>
        <v>0.39513888888888887</v>
      </c>
      <c r="I17" s="125">
        <f t="shared" si="7"/>
        <v>0.47847222222222219</v>
      </c>
      <c r="J17" s="125">
        <f t="shared" si="7"/>
        <v>0.56180555555555556</v>
      </c>
      <c r="K17" s="125">
        <f t="shared" si="7"/>
        <v>0.60347222222222219</v>
      </c>
      <c r="L17" s="125">
        <f t="shared" si="7"/>
        <v>0.64513888888888882</v>
      </c>
      <c r="M17" s="125">
        <f t="shared" si="7"/>
        <v>0.68680555555555545</v>
      </c>
      <c r="N17" s="125">
        <f t="shared" si="7"/>
        <v>0.72499999999999998</v>
      </c>
      <c r="P17" s="125">
        <f t="shared" si="8"/>
        <v>0.22152777777777774</v>
      </c>
      <c r="Q17" s="125">
        <f t="shared" si="8"/>
        <v>0.72499999999999998</v>
      </c>
      <c r="S17" s="60"/>
      <c r="T17" s="60"/>
      <c r="W17" s="6"/>
      <c r="X17" s="6"/>
    </row>
    <row r="18" spans="1:24" x14ac:dyDescent="0.2">
      <c r="A18" s="57" t="s">
        <v>25</v>
      </c>
      <c r="B18" s="57">
        <v>14.1</v>
      </c>
      <c r="C18" s="320">
        <v>11</v>
      </c>
      <c r="D18" s="63" t="s">
        <v>503</v>
      </c>
      <c r="E18" s="125">
        <f>E17+"0:2"</f>
        <v>0.22291666666666662</v>
      </c>
      <c r="F18" s="125" t="s">
        <v>25</v>
      </c>
      <c r="G18" s="125" t="s">
        <v>25</v>
      </c>
      <c r="H18" s="125" t="s">
        <v>25</v>
      </c>
      <c r="I18" s="125" t="s">
        <v>25</v>
      </c>
      <c r="J18" s="125" t="s">
        <v>25</v>
      </c>
      <c r="K18" s="125" t="s">
        <v>25</v>
      </c>
      <c r="L18" s="125" t="s">
        <v>25</v>
      </c>
      <c r="M18" s="125" t="s">
        <v>25</v>
      </c>
      <c r="N18" s="125">
        <f>N17+"0:2"</f>
        <v>0.72638888888888886</v>
      </c>
      <c r="P18" s="125">
        <f t="shared" si="8"/>
        <v>0.22291666666666662</v>
      </c>
      <c r="Q18" s="125">
        <f t="shared" si="8"/>
        <v>0.72638888888888886</v>
      </c>
      <c r="S18" s="60"/>
      <c r="T18" s="60"/>
      <c r="W18" s="6"/>
      <c r="X18" s="6"/>
    </row>
    <row r="19" spans="1:24" x14ac:dyDescent="0.2">
      <c r="A19" s="57">
        <v>13.7</v>
      </c>
      <c r="B19" s="57">
        <v>15.5</v>
      </c>
      <c r="C19" s="320">
        <v>12</v>
      </c>
      <c r="D19" s="61" t="s">
        <v>69</v>
      </c>
      <c r="E19" s="125">
        <f>E18+"0:3"</f>
        <v>0.22499999999999995</v>
      </c>
      <c r="F19" s="125">
        <f t="shared" ref="F19:M19" si="9">F17+"0:2"</f>
        <v>0.26805555555555549</v>
      </c>
      <c r="G19" s="125">
        <f t="shared" si="9"/>
        <v>0.29930555555555549</v>
      </c>
      <c r="H19" s="125">
        <f t="shared" si="9"/>
        <v>0.39652777777777776</v>
      </c>
      <c r="I19" s="125">
        <f t="shared" si="9"/>
        <v>0.47986111111111107</v>
      </c>
      <c r="J19" s="125">
        <f t="shared" si="9"/>
        <v>0.56319444444444444</v>
      </c>
      <c r="K19" s="125">
        <f t="shared" si="9"/>
        <v>0.60486111111111107</v>
      </c>
      <c r="L19" s="125">
        <f t="shared" si="9"/>
        <v>0.6465277777777777</v>
      </c>
      <c r="M19" s="125">
        <f t="shared" si="9"/>
        <v>0.68819444444444433</v>
      </c>
      <c r="N19" s="125">
        <f>N18+"0:3"</f>
        <v>0.72847222222222219</v>
      </c>
      <c r="P19" s="125">
        <f>P18+"0:3"</f>
        <v>0.22499999999999995</v>
      </c>
      <c r="Q19" s="125">
        <f>Q18+"0:3"</f>
        <v>0.72847222222222219</v>
      </c>
      <c r="R19" s="70"/>
      <c r="S19" s="60"/>
      <c r="T19" s="60"/>
      <c r="W19" s="6"/>
      <c r="X19" s="6"/>
    </row>
    <row r="20" spans="1:24" x14ac:dyDescent="0.2">
      <c r="A20" s="57">
        <v>14.3</v>
      </c>
      <c r="B20" s="57">
        <v>16.100000000000001</v>
      </c>
      <c r="C20" s="320">
        <v>13</v>
      </c>
      <c r="D20" s="61" t="s">
        <v>70</v>
      </c>
      <c r="E20" s="125">
        <f>E19+"0:2"</f>
        <v>0.22638888888888883</v>
      </c>
      <c r="F20" s="125">
        <f>F19+"0:2"</f>
        <v>0.26944444444444438</v>
      </c>
      <c r="G20" s="125"/>
      <c r="H20" s="125">
        <f t="shared" ref="H20:N21" si="10">H19+"0:2"</f>
        <v>0.39791666666666664</v>
      </c>
      <c r="I20" s="125">
        <f t="shared" si="10"/>
        <v>0.48124999999999996</v>
      </c>
      <c r="J20" s="125">
        <f t="shared" si="10"/>
        <v>0.56458333333333333</v>
      </c>
      <c r="K20" s="125">
        <f t="shared" si="10"/>
        <v>0.60624999999999996</v>
      </c>
      <c r="L20" s="125">
        <f t="shared" si="10"/>
        <v>0.64791666666666659</v>
      </c>
      <c r="M20" s="125">
        <f t="shared" si="10"/>
        <v>0.68958333333333321</v>
      </c>
      <c r="N20" s="125">
        <f t="shared" si="10"/>
        <v>0.72986111111111107</v>
      </c>
      <c r="P20" s="125">
        <f>P19+"0:2"</f>
        <v>0.22638888888888883</v>
      </c>
      <c r="Q20" s="125">
        <f>Q19+"0:2"</f>
        <v>0.72986111111111107</v>
      </c>
      <c r="R20" s="70"/>
      <c r="S20" s="60"/>
      <c r="T20" s="60"/>
      <c r="W20" s="6"/>
      <c r="X20" s="6"/>
    </row>
    <row r="21" spans="1:24" x14ac:dyDescent="0.2">
      <c r="A21" s="57">
        <v>14.9</v>
      </c>
      <c r="B21" s="57">
        <v>16.7</v>
      </c>
      <c r="C21" s="320">
        <v>14</v>
      </c>
      <c r="D21" s="75" t="s">
        <v>71</v>
      </c>
      <c r="E21" s="126">
        <f>E20+"0:2"</f>
        <v>0.22777777777777772</v>
      </c>
      <c r="F21" s="126">
        <f>F20+"0:2"</f>
        <v>0.27083333333333326</v>
      </c>
      <c r="G21" s="126"/>
      <c r="H21" s="126">
        <f t="shared" si="10"/>
        <v>0.39930555555555552</v>
      </c>
      <c r="I21" s="126">
        <f t="shared" si="10"/>
        <v>0.48263888888888884</v>
      </c>
      <c r="J21" s="126">
        <f t="shared" si="10"/>
        <v>0.56597222222222221</v>
      </c>
      <c r="K21" s="126">
        <f t="shared" si="10"/>
        <v>0.60763888888888884</v>
      </c>
      <c r="L21" s="126">
        <f t="shared" si="10"/>
        <v>0.64930555555555547</v>
      </c>
      <c r="M21" s="126">
        <f t="shared" si="10"/>
        <v>0.6909722222222221</v>
      </c>
      <c r="N21" s="126">
        <f t="shared" si="10"/>
        <v>0.73124999999999996</v>
      </c>
      <c r="P21" s="126">
        <f>P20+"0:2"</f>
        <v>0.22777777777777772</v>
      </c>
      <c r="Q21" s="126">
        <f>Q20+"0:2"</f>
        <v>0.73124999999999996</v>
      </c>
      <c r="R21" s="70"/>
      <c r="S21" s="60"/>
      <c r="T21" s="60"/>
      <c r="W21" s="6"/>
      <c r="X21" s="6"/>
    </row>
    <row r="22" spans="1:24" x14ac:dyDescent="0.2">
      <c r="C22" s="132"/>
      <c r="D22" s="50"/>
      <c r="E22" s="119"/>
      <c r="F22" s="119"/>
      <c r="G22" s="119"/>
      <c r="H22" s="70"/>
      <c r="I22" s="70"/>
      <c r="J22" s="70"/>
      <c r="K22" s="70"/>
      <c r="L22" s="70"/>
      <c r="M22" s="70"/>
      <c r="N22" s="70"/>
      <c r="O22" s="70"/>
      <c r="Q22" s="70"/>
      <c r="R22" s="70"/>
      <c r="S22" s="60"/>
      <c r="T22" s="60"/>
      <c r="W22" s="6"/>
      <c r="X22" s="6"/>
    </row>
    <row r="23" spans="1:24" x14ac:dyDescent="0.2">
      <c r="C23" s="132"/>
      <c r="D23" s="50"/>
      <c r="E23" s="119"/>
      <c r="F23" s="119"/>
      <c r="G23" s="119"/>
      <c r="H23" s="70"/>
      <c r="I23" s="70"/>
      <c r="J23" s="70"/>
      <c r="K23" s="70"/>
      <c r="L23" s="70"/>
      <c r="M23" s="70"/>
      <c r="N23" s="70"/>
      <c r="O23" s="70"/>
      <c r="Q23" s="70"/>
      <c r="R23" s="70"/>
      <c r="S23" s="60"/>
      <c r="T23" s="60"/>
      <c r="W23" s="6"/>
      <c r="X23" s="6"/>
    </row>
    <row r="24" spans="1:24" x14ac:dyDescent="0.2"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9" t="s">
        <v>1</v>
      </c>
      <c r="Q24" s="70"/>
      <c r="R24" s="70"/>
      <c r="S24" s="60"/>
      <c r="T24" s="60"/>
      <c r="W24" s="6"/>
      <c r="X24" s="6"/>
    </row>
    <row r="25" spans="1:24" x14ac:dyDescent="0.2">
      <c r="D25" s="131" t="s">
        <v>30</v>
      </c>
      <c r="E25" s="70"/>
      <c r="F25" s="70"/>
      <c r="G25" s="70"/>
      <c r="H25" s="70"/>
      <c r="I25" s="70"/>
      <c r="J25" s="70"/>
      <c r="K25" s="70"/>
      <c r="L25" s="70"/>
      <c r="M25" s="70"/>
      <c r="O25" s="70"/>
      <c r="Q25" s="70"/>
      <c r="R25" s="70"/>
      <c r="S25" s="60"/>
      <c r="T25" s="60"/>
      <c r="W25" s="6"/>
      <c r="X25" s="6"/>
    </row>
    <row r="26" spans="1:24" x14ac:dyDescent="0.2">
      <c r="A26" s="2"/>
      <c r="B26" s="2"/>
      <c r="C26" s="15"/>
      <c r="D26" s="10" t="s">
        <v>2</v>
      </c>
      <c r="E26" s="39">
        <v>2</v>
      </c>
      <c r="F26" s="39">
        <v>4</v>
      </c>
      <c r="G26" s="39">
        <v>6</v>
      </c>
      <c r="H26" s="39">
        <v>8</v>
      </c>
      <c r="I26" s="39">
        <v>10</v>
      </c>
      <c r="J26" s="39">
        <v>12</v>
      </c>
      <c r="K26" s="39">
        <v>14</v>
      </c>
      <c r="L26" s="39">
        <v>16</v>
      </c>
      <c r="M26" s="39">
        <v>18</v>
      </c>
      <c r="N26" s="39">
        <v>20</v>
      </c>
      <c r="P26" s="39">
        <v>102</v>
      </c>
      <c r="Q26" s="39">
        <v>104</v>
      </c>
      <c r="R26" s="70"/>
      <c r="S26" s="60"/>
      <c r="T26" s="60"/>
      <c r="W26" s="6"/>
      <c r="X26" s="6"/>
    </row>
    <row r="27" spans="1:24" s="118" customFormat="1" x14ac:dyDescent="0.2">
      <c r="A27" s="2"/>
      <c r="B27" s="2"/>
      <c r="C27" s="15"/>
      <c r="D27" s="101" t="s">
        <v>3</v>
      </c>
      <c r="E27" s="314" t="s">
        <v>4</v>
      </c>
      <c r="F27" s="314" t="s">
        <v>4</v>
      </c>
      <c r="G27" s="314" t="s">
        <v>4</v>
      </c>
      <c r="H27" s="314" t="s">
        <v>4</v>
      </c>
      <c r="I27" s="314" t="s">
        <v>4</v>
      </c>
      <c r="J27" s="314" t="s">
        <v>4</v>
      </c>
      <c r="K27" s="314" t="s">
        <v>4</v>
      </c>
      <c r="L27" s="314" t="s">
        <v>4</v>
      </c>
      <c r="M27" s="314" t="s">
        <v>4</v>
      </c>
      <c r="N27" s="314" t="s">
        <v>4</v>
      </c>
      <c r="P27" s="314" t="s">
        <v>5</v>
      </c>
      <c r="Q27" s="314" t="s">
        <v>5</v>
      </c>
      <c r="S27" s="313"/>
      <c r="T27" s="313"/>
    </row>
    <row r="28" spans="1:24" s="152" customFormat="1" x14ac:dyDescent="0.2">
      <c r="A28" s="2" t="s">
        <v>6</v>
      </c>
      <c r="B28" s="2" t="s">
        <v>6</v>
      </c>
      <c r="C28" s="34" t="s">
        <v>7</v>
      </c>
      <c r="D28" s="343" t="s">
        <v>8</v>
      </c>
      <c r="E28" s="342"/>
      <c r="F28" s="342"/>
      <c r="G28" s="342"/>
      <c r="H28" s="396"/>
      <c r="I28" s="396"/>
      <c r="J28" s="342"/>
      <c r="K28" s="342"/>
      <c r="L28" s="395"/>
      <c r="M28" s="342"/>
      <c r="N28" s="342"/>
      <c r="P28" s="342"/>
      <c r="Q28" s="342"/>
      <c r="R28" s="340"/>
      <c r="S28" s="317"/>
      <c r="T28" s="317"/>
    </row>
    <row r="29" spans="1:24" x14ac:dyDescent="0.2">
      <c r="A29" s="57">
        <v>0</v>
      </c>
      <c r="B29" s="57">
        <v>0</v>
      </c>
      <c r="C29" s="3">
        <v>14</v>
      </c>
      <c r="D29" s="113" t="s">
        <v>71</v>
      </c>
      <c r="E29" s="59">
        <v>0.20138888888888887</v>
      </c>
      <c r="F29" s="59">
        <v>0.25694444444444448</v>
      </c>
      <c r="G29" s="59">
        <v>0.30555555555555552</v>
      </c>
      <c r="H29" s="59">
        <v>0.43402777777777773</v>
      </c>
      <c r="I29" s="59"/>
      <c r="J29" s="59">
        <v>0.55902777777777779</v>
      </c>
      <c r="K29" s="59">
        <v>0.60069444444444442</v>
      </c>
      <c r="L29" s="59"/>
      <c r="M29" s="59">
        <v>0.68402777777777779</v>
      </c>
      <c r="N29" s="59">
        <v>0.76736111111111116</v>
      </c>
      <c r="P29" s="59">
        <v>0.2673611111111111</v>
      </c>
      <c r="Q29" s="59">
        <v>0.76736111111111116</v>
      </c>
      <c r="R29" s="70"/>
      <c r="S29" s="60"/>
      <c r="T29" s="60"/>
      <c r="W29" s="6"/>
      <c r="X29" s="6"/>
    </row>
    <row r="30" spans="1:24" x14ac:dyDescent="0.2">
      <c r="A30" s="57">
        <v>0.59999999999999964</v>
      </c>
      <c r="B30" s="57">
        <v>0.59999999999999964</v>
      </c>
      <c r="C30" s="3">
        <v>13</v>
      </c>
      <c r="D30" s="109" t="s">
        <v>70</v>
      </c>
      <c r="E30" s="62">
        <f t="shared" ref="E30:H31" si="11">E29+"0:2"</f>
        <v>0.20277777777777775</v>
      </c>
      <c r="F30" s="62">
        <f t="shared" si="11"/>
        <v>0.25833333333333336</v>
      </c>
      <c r="G30" s="62">
        <f t="shared" si="11"/>
        <v>0.30694444444444441</v>
      </c>
      <c r="H30" s="62">
        <f t="shared" si="11"/>
        <v>0.43541666666666662</v>
      </c>
      <c r="I30" s="62"/>
      <c r="J30" s="62">
        <f>J29+"0:2"</f>
        <v>0.56041666666666667</v>
      </c>
      <c r="K30" s="62">
        <f>K29+"0:2"</f>
        <v>0.6020833333333333</v>
      </c>
      <c r="L30" s="62"/>
      <c r="M30" s="62">
        <f>M29+"0:2"</f>
        <v>0.68541666666666667</v>
      </c>
      <c r="N30" s="62">
        <f>N29+"0:2"</f>
        <v>0.76875000000000004</v>
      </c>
      <c r="P30" s="62">
        <f>P29+"0:2"</f>
        <v>0.26874999999999999</v>
      </c>
      <c r="Q30" s="62">
        <f>Q29+"0:2"</f>
        <v>0.76875000000000004</v>
      </c>
      <c r="R30" s="70"/>
      <c r="S30" s="60"/>
      <c r="T30" s="60"/>
      <c r="W30" s="6"/>
      <c r="X30" s="6"/>
    </row>
    <row r="31" spans="1:24" x14ac:dyDescent="0.2">
      <c r="A31" s="57">
        <v>1.2</v>
      </c>
      <c r="B31" s="57">
        <v>1.2</v>
      </c>
      <c r="C31" s="3">
        <v>12</v>
      </c>
      <c r="D31" s="109" t="s">
        <v>69</v>
      </c>
      <c r="E31" s="62">
        <f t="shared" si="11"/>
        <v>0.20416666666666664</v>
      </c>
      <c r="F31" s="62">
        <f t="shared" si="11"/>
        <v>0.25972222222222224</v>
      </c>
      <c r="G31" s="62">
        <f t="shared" si="11"/>
        <v>0.30833333333333329</v>
      </c>
      <c r="H31" s="62">
        <f t="shared" si="11"/>
        <v>0.4368055555555555</v>
      </c>
      <c r="I31" s="62">
        <v>0.48888888888888887</v>
      </c>
      <c r="J31" s="62">
        <f>J30+"0:2"</f>
        <v>0.56180555555555556</v>
      </c>
      <c r="K31" s="62">
        <f>K30+"0:2"</f>
        <v>0.60347222222222219</v>
      </c>
      <c r="L31" s="62">
        <v>0.65555555555555556</v>
      </c>
      <c r="M31" s="62">
        <f>M30+"0:2"</f>
        <v>0.68680555555555556</v>
      </c>
      <c r="N31" s="62">
        <f>N30+"0:2"</f>
        <v>0.77013888888888893</v>
      </c>
      <c r="P31" s="62">
        <f>P30+"0:2"</f>
        <v>0.27013888888888887</v>
      </c>
      <c r="Q31" s="62">
        <f>Q30+"0:2"</f>
        <v>0.77013888888888893</v>
      </c>
      <c r="R31" s="70"/>
      <c r="S31" s="60"/>
      <c r="T31" s="60"/>
      <c r="W31" s="6"/>
      <c r="X31" s="6"/>
    </row>
    <row r="32" spans="1:24" x14ac:dyDescent="0.2">
      <c r="A32" s="57" t="s">
        <v>25</v>
      </c>
      <c r="B32" s="57">
        <v>2.6</v>
      </c>
      <c r="C32" s="3">
        <v>11</v>
      </c>
      <c r="D32" s="63" t="s">
        <v>503</v>
      </c>
      <c r="E32" s="62" t="s">
        <v>25</v>
      </c>
      <c r="F32" s="62">
        <f>F31+"0:4"</f>
        <v>0.26250000000000001</v>
      </c>
      <c r="G32" s="62" t="s">
        <v>25</v>
      </c>
      <c r="H32" s="62" t="s">
        <v>25</v>
      </c>
      <c r="I32" s="62" t="s">
        <v>25</v>
      </c>
      <c r="J32" s="62" t="s">
        <v>25</v>
      </c>
      <c r="K32" s="62">
        <f>K31+"0:4"</f>
        <v>0.60624999999999996</v>
      </c>
      <c r="L32" s="62" t="s">
        <v>25</v>
      </c>
      <c r="M32" s="62" t="s">
        <v>25</v>
      </c>
      <c r="N32" s="62">
        <f>N31+"0:4"</f>
        <v>0.7729166666666667</v>
      </c>
      <c r="P32" s="62">
        <f>P31+"0:4"</f>
        <v>0.27291666666666664</v>
      </c>
      <c r="Q32" s="62">
        <f>Q31+"0:4"</f>
        <v>0.7729166666666667</v>
      </c>
      <c r="R32" s="70"/>
      <c r="S32" s="60"/>
      <c r="T32" s="60"/>
      <c r="W32" s="6"/>
      <c r="X32" s="6"/>
    </row>
    <row r="33" spans="1:24" x14ac:dyDescent="0.2">
      <c r="A33" s="57">
        <v>1.8</v>
      </c>
      <c r="B33" s="57">
        <v>3.6</v>
      </c>
      <c r="C33" s="3">
        <v>10</v>
      </c>
      <c r="D33" s="114" t="s">
        <v>585</v>
      </c>
      <c r="E33" s="62">
        <f>E31+"0:2"</f>
        <v>0.20555555555555552</v>
      </c>
      <c r="F33" s="62">
        <f>F32+"0:3"</f>
        <v>0.26458333333333334</v>
      </c>
      <c r="G33" s="62">
        <f>G31+"0:2"</f>
        <v>0.30972222222222218</v>
      </c>
      <c r="H33" s="62">
        <f>H31+"0:2"</f>
        <v>0.43819444444444439</v>
      </c>
      <c r="I33" s="62">
        <f>I31+"0:2"</f>
        <v>0.49027777777777776</v>
      </c>
      <c r="J33" s="62">
        <f>J31+"0:2"</f>
        <v>0.56319444444444444</v>
      </c>
      <c r="K33" s="62">
        <f>K32+"0:3"</f>
        <v>0.60833333333333328</v>
      </c>
      <c r="L33" s="62">
        <f>L31+"0:2"</f>
        <v>0.65694444444444444</v>
      </c>
      <c r="M33" s="62">
        <f>M31+"0:2"</f>
        <v>0.68819444444444444</v>
      </c>
      <c r="N33" s="62">
        <f>N32+"0:3"</f>
        <v>0.77500000000000002</v>
      </c>
      <c r="P33" s="62">
        <f>P32+"0:3"</f>
        <v>0.27499999999999997</v>
      </c>
      <c r="Q33" s="62">
        <f>Q32+"0:3"</f>
        <v>0.77500000000000002</v>
      </c>
      <c r="R33" s="70"/>
      <c r="S33" s="60"/>
      <c r="T33" s="60"/>
      <c r="W33" s="6"/>
      <c r="X33" s="6"/>
    </row>
    <row r="34" spans="1:24" x14ac:dyDescent="0.2">
      <c r="A34" s="57">
        <v>3.4000000000000004</v>
      </c>
      <c r="B34" s="57">
        <v>5.2</v>
      </c>
      <c r="C34" s="3">
        <v>9</v>
      </c>
      <c r="D34" s="109" t="s">
        <v>584</v>
      </c>
      <c r="E34" s="62">
        <f t="shared" ref="E34:N37" si="12">E33+"0:2"</f>
        <v>0.2069444444444444</v>
      </c>
      <c r="F34" s="62">
        <f t="shared" si="12"/>
        <v>0.26597222222222222</v>
      </c>
      <c r="G34" s="62">
        <f t="shared" si="12"/>
        <v>0.31111111111111106</v>
      </c>
      <c r="H34" s="62">
        <f t="shared" si="12"/>
        <v>0.43958333333333327</v>
      </c>
      <c r="I34" s="62">
        <f t="shared" si="12"/>
        <v>0.49166666666666664</v>
      </c>
      <c r="J34" s="62">
        <f t="shared" si="12"/>
        <v>0.56458333333333333</v>
      </c>
      <c r="K34" s="62">
        <f t="shared" si="12"/>
        <v>0.60972222222222217</v>
      </c>
      <c r="L34" s="62">
        <f t="shared" si="12"/>
        <v>0.65833333333333333</v>
      </c>
      <c r="M34" s="62">
        <f t="shared" si="12"/>
        <v>0.68958333333333333</v>
      </c>
      <c r="N34" s="62">
        <f t="shared" si="12"/>
        <v>0.77638888888888891</v>
      </c>
      <c r="P34" s="62">
        <f t="shared" ref="P34:Q37" si="13">P33+"0:2"</f>
        <v>0.27638888888888885</v>
      </c>
      <c r="Q34" s="62">
        <f t="shared" si="13"/>
        <v>0.77638888888888891</v>
      </c>
      <c r="R34" s="70"/>
      <c r="S34" s="60"/>
      <c r="T34" s="60"/>
      <c r="W34" s="6"/>
      <c r="X34" s="6"/>
    </row>
    <row r="35" spans="1:24" x14ac:dyDescent="0.2">
      <c r="A35" s="57">
        <v>4.5</v>
      </c>
      <c r="B35" s="57">
        <v>6.3</v>
      </c>
      <c r="C35" s="3">
        <v>8</v>
      </c>
      <c r="D35" s="109" t="s">
        <v>583</v>
      </c>
      <c r="E35" s="62">
        <f t="shared" si="12"/>
        <v>0.20833333333333329</v>
      </c>
      <c r="F35" s="62">
        <f t="shared" si="12"/>
        <v>0.2673611111111111</v>
      </c>
      <c r="G35" s="62">
        <f t="shared" si="12"/>
        <v>0.31249999999999994</v>
      </c>
      <c r="H35" s="62">
        <f t="shared" si="12"/>
        <v>0.44097222222222215</v>
      </c>
      <c r="I35" s="62">
        <f t="shared" si="12"/>
        <v>0.49305555555555552</v>
      </c>
      <c r="J35" s="62">
        <f t="shared" si="12"/>
        <v>0.56597222222222221</v>
      </c>
      <c r="K35" s="62">
        <f t="shared" si="12"/>
        <v>0.61111111111111105</v>
      </c>
      <c r="L35" s="62">
        <f t="shared" si="12"/>
        <v>0.65972222222222221</v>
      </c>
      <c r="M35" s="62">
        <f t="shared" si="12"/>
        <v>0.69097222222222221</v>
      </c>
      <c r="N35" s="62">
        <f t="shared" si="12"/>
        <v>0.77777777777777779</v>
      </c>
      <c r="P35" s="62">
        <f t="shared" si="13"/>
        <v>0.27777777777777773</v>
      </c>
      <c r="Q35" s="62">
        <f t="shared" si="13"/>
        <v>0.77777777777777779</v>
      </c>
      <c r="R35" s="70"/>
      <c r="S35" s="60"/>
      <c r="T35" s="60"/>
      <c r="W35" s="6"/>
      <c r="X35" s="6"/>
    </row>
    <row r="36" spans="1:24" x14ac:dyDescent="0.2">
      <c r="A36" s="57">
        <v>6.2000000000000011</v>
      </c>
      <c r="B36" s="57">
        <v>8.0000000000000018</v>
      </c>
      <c r="C36" s="3">
        <v>7</v>
      </c>
      <c r="D36" s="109" t="s">
        <v>582</v>
      </c>
      <c r="E36" s="62">
        <f t="shared" si="12"/>
        <v>0.20972222222222217</v>
      </c>
      <c r="F36" s="62">
        <f t="shared" si="12"/>
        <v>0.26874999999999999</v>
      </c>
      <c r="G36" s="62">
        <f t="shared" si="12"/>
        <v>0.31388888888888883</v>
      </c>
      <c r="H36" s="62">
        <f t="shared" si="12"/>
        <v>0.44236111111111104</v>
      </c>
      <c r="I36" s="62">
        <f t="shared" si="12"/>
        <v>0.49444444444444441</v>
      </c>
      <c r="J36" s="62">
        <f t="shared" si="12"/>
        <v>0.56736111111111109</v>
      </c>
      <c r="K36" s="62">
        <f t="shared" si="12"/>
        <v>0.61249999999999993</v>
      </c>
      <c r="L36" s="62">
        <f t="shared" si="12"/>
        <v>0.66111111111111109</v>
      </c>
      <c r="M36" s="62">
        <f t="shared" si="12"/>
        <v>0.69236111111111109</v>
      </c>
      <c r="N36" s="62">
        <f t="shared" si="12"/>
        <v>0.77916666666666667</v>
      </c>
      <c r="P36" s="62">
        <f t="shared" si="13"/>
        <v>0.27916666666666662</v>
      </c>
      <c r="Q36" s="62">
        <f t="shared" si="13"/>
        <v>0.77916666666666667</v>
      </c>
      <c r="R36" s="70"/>
      <c r="S36" s="60"/>
      <c r="T36" s="60"/>
      <c r="W36" s="6"/>
      <c r="X36" s="6"/>
    </row>
    <row r="37" spans="1:24" x14ac:dyDescent="0.2">
      <c r="A37" s="57">
        <v>8.3000000000000007</v>
      </c>
      <c r="B37" s="57">
        <v>10.100000000000001</v>
      </c>
      <c r="C37" s="3">
        <v>6</v>
      </c>
      <c r="D37" s="109" t="s">
        <v>581</v>
      </c>
      <c r="E37" s="62">
        <f t="shared" si="12"/>
        <v>0.21111111111111105</v>
      </c>
      <c r="F37" s="62">
        <f t="shared" si="12"/>
        <v>0.27013888888888887</v>
      </c>
      <c r="G37" s="62">
        <f t="shared" si="12"/>
        <v>0.31527777777777771</v>
      </c>
      <c r="H37" s="62">
        <f t="shared" si="12"/>
        <v>0.44374999999999992</v>
      </c>
      <c r="I37" s="62">
        <f t="shared" si="12"/>
        <v>0.49583333333333329</v>
      </c>
      <c r="J37" s="62">
        <f t="shared" si="12"/>
        <v>0.56874999999999998</v>
      </c>
      <c r="K37" s="62">
        <f t="shared" si="12"/>
        <v>0.61388888888888882</v>
      </c>
      <c r="L37" s="62">
        <f t="shared" si="12"/>
        <v>0.66249999999999998</v>
      </c>
      <c r="M37" s="62">
        <f t="shared" si="12"/>
        <v>0.69374999999999998</v>
      </c>
      <c r="N37" s="62">
        <f t="shared" si="12"/>
        <v>0.78055555555555556</v>
      </c>
      <c r="P37" s="62">
        <f t="shared" si="13"/>
        <v>0.2805555555555555</v>
      </c>
      <c r="Q37" s="62">
        <f t="shared" si="13"/>
        <v>0.78055555555555556</v>
      </c>
      <c r="R37" s="70"/>
      <c r="S37" s="60"/>
      <c r="T37" s="60"/>
      <c r="W37" s="6"/>
      <c r="X37" s="6"/>
    </row>
    <row r="38" spans="1:24" x14ac:dyDescent="0.2">
      <c r="A38" s="57">
        <v>9.6999999999999993</v>
      </c>
      <c r="B38" s="57">
        <v>11.5</v>
      </c>
      <c r="C38" s="3">
        <v>5</v>
      </c>
      <c r="D38" s="109" t="s">
        <v>580</v>
      </c>
      <c r="E38" s="62">
        <f t="shared" ref="E38:N38" si="14">E37+"0:3"</f>
        <v>0.21319444444444438</v>
      </c>
      <c r="F38" s="62">
        <f t="shared" si="14"/>
        <v>0.2722222222222222</v>
      </c>
      <c r="G38" s="62">
        <f t="shared" si="14"/>
        <v>0.31736111111111104</v>
      </c>
      <c r="H38" s="62">
        <f t="shared" si="14"/>
        <v>0.44583333333333325</v>
      </c>
      <c r="I38" s="62">
        <f t="shared" si="14"/>
        <v>0.49791666666666662</v>
      </c>
      <c r="J38" s="62">
        <f t="shared" si="14"/>
        <v>0.5708333333333333</v>
      </c>
      <c r="K38" s="62">
        <f t="shared" si="14"/>
        <v>0.61597222222222214</v>
      </c>
      <c r="L38" s="62">
        <f t="shared" si="14"/>
        <v>0.6645833333333333</v>
      </c>
      <c r="M38" s="62">
        <f t="shared" si="14"/>
        <v>0.6958333333333333</v>
      </c>
      <c r="N38" s="62">
        <f t="shared" si="14"/>
        <v>0.78263888888888888</v>
      </c>
      <c r="P38" s="62">
        <f>P37+"0:3"</f>
        <v>0.28263888888888883</v>
      </c>
      <c r="Q38" s="62">
        <f>Q37+"0:3"</f>
        <v>0.78263888888888888</v>
      </c>
      <c r="R38" s="70"/>
      <c r="S38" s="60"/>
      <c r="T38" s="60"/>
      <c r="W38" s="6"/>
      <c r="X38" s="6"/>
    </row>
    <row r="39" spans="1:24" x14ac:dyDescent="0.2">
      <c r="A39" s="57">
        <v>11.600000000000001</v>
      </c>
      <c r="B39" s="57">
        <v>13.400000000000002</v>
      </c>
      <c r="C39" s="3">
        <v>4</v>
      </c>
      <c r="D39" s="109" t="s">
        <v>579</v>
      </c>
      <c r="E39" s="62">
        <f t="shared" ref="E39:N39" si="15">E38+"0:2"</f>
        <v>0.21458333333333326</v>
      </c>
      <c r="F39" s="62">
        <f t="shared" si="15"/>
        <v>0.27361111111111108</v>
      </c>
      <c r="G39" s="62">
        <f t="shared" si="15"/>
        <v>0.31874999999999992</v>
      </c>
      <c r="H39" s="62">
        <f t="shared" si="15"/>
        <v>0.44722222222222213</v>
      </c>
      <c r="I39" s="62">
        <f t="shared" si="15"/>
        <v>0.4993055555555555</v>
      </c>
      <c r="J39" s="62">
        <f t="shared" si="15"/>
        <v>0.57222222222222219</v>
      </c>
      <c r="K39" s="62">
        <f t="shared" si="15"/>
        <v>0.61736111111111103</v>
      </c>
      <c r="L39" s="62">
        <f t="shared" si="15"/>
        <v>0.66597222222222219</v>
      </c>
      <c r="M39" s="62">
        <f t="shared" si="15"/>
        <v>0.69722222222222219</v>
      </c>
      <c r="N39" s="62">
        <f t="shared" si="15"/>
        <v>0.78402777777777777</v>
      </c>
      <c r="P39" s="62">
        <f>P38+"0:2"</f>
        <v>0.28402777777777771</v>
      </c>
      <c r="Q39" s="62">
        <f>Q38+"0:2"</f>
        <v>0.78402777777777777</v>
      </c>
      <c r="S39" s="56"/>
      <c r="T39" s="60"/>
      <c r="W39" s="6"/>
      <c r="X39" s="6"/>
    </row>
    <row r="40" spans="1:24" x14ac:dyDescent="0.2">
      <c r="A40" s="57">
        <v>13.2</v>
      </c>
      <c r="B40" s="57">
        <v>15</v>
      </c>
      <c r="C40" s="3">
        <v>3</v>
      </c>
      <c r="D40" s="109" t="s">
        <v>473</v>
      </c>
      <c r="E40" s="62">
        <f t="shared" ref="E40:N41" si="16">E39+"0:3"</f>
        <v>0.21666666666666659</v>
      </c>
      <c r="F40" s="62">
        <f t="shared" si="16"/>
        <v>0.27569444444444441</v>
      </c>
      <c r="G40" s="62">
        <f t="shared" si="16"/>
        <v>0.32083333333333325</v>
      </c>
      <c r="H40" s="62">
        <f t="shared" si="16"/>
        <v>0.44930555555555546</v>
      </c>
      <c r="I40" s="62">
        <f t="shared" si="16"/>
        <v>0.50138888888888888</v>
      </c>
      <c r="J40" s="62">
        <f t="shared" si="16"/>
        <v>0.57430555555555551</v>
      </c>
      <c r="K40" s="62">
        <f t="shared" si="16"/>
        <v>0.61944444444444435</v>
      </c>
      <c r="L40" s="62">
        <f t="shared" si="16"/>
        <v>0.66805555555555551</v>
      </c>
      <c r="M40" s="62">
        <f t="shared" si="16"/>
        <v>0.69930555555555551</v>
      </c>
      <c r="N40" s="62">
        <f t="shared" si="16"/>
        <v>0.78611111111111109</v>
      </c>
      <c r="P40" s="62">
        <f>P39+"0:3"</f>
        <v>0.28611111111111104</v>
      </c>
      <c r="Q40" s="62">
        <f>Q39+"0:3"</f>
        <v>0.78611111111111109</v>
      </c>
      <c r="R40" s="70"/>
      <c r="S40" s="60"/>
      <c r="T40" s="60"/>
      <c r="W40" s="6"/>
      <c r="X40" s="6"/>
    </row>
    <row r="41" spans="1:24" x14ac:dyDescent="0.2">
      <c r="A41" s="57">
        <v>14</v>
      </c>
      <c r="B41" s="57">
        <v>15.8</v>
      </c>
      <c r="C41" s="3">
        <v>2</v>
      </c>
      <c r="D41" s="114" t="s">
        <v>472</v>
      </c>
      <c r="E41" s="64">
        <f t="shared" si="16"/>
        <v>0.21874999999999992</v>
      </c>
      <c r="F41" s="64">
        <f t="shared" si="16"/>
        <v>0.27777777777777773</v>
      </c>
      <c r="G41" s="64">
        <f t="shared" si="16"/>
        <v>0.32291666666666657</v>
      </c>
      <c r="H41" s="64">
        <f t="shared" si="16"/>
        <v>0.45138888888888878</v>
      </c>
      <c r="I41" s="64">
        <f t="shared" si="16"/>
        <v>0.50347222222222221</v>
      </c>
      <c r="J41" s="64">
        <f t="shared" si="16"/>
        <v>0.57638888888888884</v>
      </c>
      <c r="K41" s="64">
        <f t="shared" si="16"/>
        <v>0.62152777777777768</v>
      </c>
      <c r="L41" s="64">
        <f t="shared" si="16"/>
        <v>0.67013888888888884</v>
      </c>
      <c r="M41" s="64">
        <f t="shared" si="16"/>
        <v>0.70138888888888884</v>
      </c>
      <c r="N41" s="64">
        <f t="shared" si="16"/>
        <v>0.78819444444444442</v>
      </c>
      <c r="P41" s="64">
        <f>P40+"0:3"</f>
        <v>0.28819444444444436</v>
      </c>
      <c r="Q41" s="64">
        <f>Q40+"0:3"</f>
        <v>0.78819444444444442</v>
      </c>
      <c r="R41" s="70"/>
      <c r="S41" s="60"/>
      <c r="T41" s="60"/>
      <c r="W41" s="6"/>
      <c r="X41" s="6"/>
    </row>
    <row r="42" spans="1:24" x14ac:dyDescent="0.2">
      <c r="C42" s="3"/>
      <c r="D42" s="113" t="s">
        <v>472</v>
      </c>
      <c r="E42" s="59">
        <f t="shared" ref="E42:N42" si="17">E41</f>
        <v>0.21874999999999992</v>
      </c>
      <c r="F42" s="59">
        <f t="shared" si="17"/>
        <v>0.27777777777777773</v>
      </c>
      <c r="G42" s="59">
        <f t="shared" si="17"/>
        <v>0.32291666666666657</v>
      </c>
      <c r="H42" s="59">
        <f t="shared" si="17"/>
        <v>0.45138888888888878</v>
      </c>
      <c r="I42" s="59">
        <f t="shared" si="17"/>
        <v>0.50347222222222221</v>
      </c>
      <c r="J42" s="59">
        <f t="shared" si="17"/>
        <v>0.57638888888888884</v>
      </c>
      <c r="K42" s="59">
        <f t="shared" si="17"/>
        <v>0.62152777777777768</v>
      </c>
      <c r="L42" s="59">
        <f t="shared" si="17"/>
        <v>0.67013888888888884</v>
      </c>
      <c r="M42" s="59">
        <f t="shared" si="17"/>
        <v>0.70138888888888884</v>
      </c>
      <c r="N42" s="59">
        <f t="shared" si="17"/>
        <v>0.78819444444444442</v>
      </c>
      <c r="P42" s="59">
        <f>P41</f>
        <v>0.28819444444444436</v>
      </c>
      <c r="Q42" s="59">
        <f>Q41</f>
        <v>0.78819444444444442</v>
      </c>
      <c r="R42" s="70"/>
      <c r="S42" s="60"/>
      <c r="T42" s="60"/>
      <c r="W42" s="6"/>
      <c r="X42" s="6"/>
    </row>
    <row r="43" spans="1:24" x14ac:dyDescent="0.2">
      <c r="A43" s="57">
        <v>14.9</v>
      </c>
      <c r="B43" s="57">
        <v>16.7</v>
      </c>
      <c r="C43" s="3">
        <v>1</v>
      </c>
      <c r="D43" s="185" t="s">
        <v>553</v>
      </c>
      <c r="E43" s="67">
        <f t="shared" ref="E43:N43" si="18">E42+"0:3"</f>
        <v>0.22083333333333324</v>
      </c>
      <c r="F43" s="67">
        <f t="shared" si="18"/>
        <v>0.27986111111111106</v>
      </c>
      <c r="G43" s="67">
        <f t="shared" si="18"/>
        <v>0.3249999999999999</v>
      </c>
      <c r="H43" s="67">
        <f t="shared" si="18"/>
        <v>0.45347222222222211</v>
      </c>
      <c r="I43" s="67">
        <f t="shared" si="18"/>
        <v>0.50555555555555554</v>
      </c>
      <c r="J43" s="67">
        <f t="shared" si="18"/>
        <v>0.57847222222222217</v>
      </c>
      <c r="K43" s="67">
        <f t="shared" si="18"/>
        <v>0.62361111111111101</v>
      </c>
      <c r="L43" s="67">
        <f t="shared" si="18"/>
        <v>0.67222222222222217</v>
      </c>
      <c r="M43" s="67">
        <f t="shared" si="18"/>
        <v>0.70347222222222217</v>
      </c>
      <c r="N43" s="67">
        <f t="shared" si="18"/>
        <v>0.79027777777777775</v>
      </c>
      <c r="P43" s="67">
        <f>P42+"0:3"</f>
        <v>0.29027777777777769</v>
      </c>
      <c r="Q43" s="67">
        <f>Q42+"0:3"</f>
        <v>0.79027777777777775</v>
      </c>
      <c r="R43" s="70"/>
      <c r="S43" s="60"/>
      <c r="T43" s="60"/>
      <c r="W43" s="6"/>
      <c r="X43" s="6"/>
    </row>
    <row r="44" spans="1:24" x14ac:dyDescent="0.2">
      <c r="C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Q44" s="70"/>
      <c r="R44" s="70"/>
      <c r="S44" s="70"/>
      <c r="T44" s="53"/>
      <c r="U44" s="56"/>
      <c r="W44" s="6"/>
      <c r="X44" s="6"/>
    </row>
    <row r="45" spans="1:24" x14ac:dyDescent="0.2">
      <c r="C45" s="70"/>
      <c r="D45" s="341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T45" s="70"/>
      <c r="U45" s="70"/>
      <c r="V45" s="70"/>
      <c r="W45" s="53"/>
    </row>
    <row r="46" spans="1:24" x14ac:dyDescent="0.2">
      <c r="C46" s="70"/>
      <c r="D46" s="71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T46" s="70"/>
      <c r="U46" s="70"/>
      <c r="V46" s="70"/>
      <c r="W46" s="53"/>
    </row>
    <row r="47" spans="1:24" x14ac:dyDescent="0.2">
      <c r="C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T47" s="70"/>
      <c r="U47" s="70"/>
      <c r="V47" s="70"/>
      <c r="W47" s="53"/>
    </row>
    <row r="48" spans="1:24" x14ac:dyDescent="0.2">
      <c r="C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T48" s="70"/>
      <c r="U48" s="70"/>
      <c r="V48" s="70"/>
      <c r="W48" s="53"/>
    </row>
    <row r="49" spans="3:23" x14ac:dyDescent="0.2">
      <c r="C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T49" s="70"/>
      <c r="U49" s="70"/>
      <c r="V49" s="70"/>
      <c r="W49" s="53"/>
    </row>
    <row r="50" spans="3:23" x14ac:dyDescent="0.2">
      <c r="C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T50" s="70"/>
      <c r="U50" s="70"/>
      <c r="V50" s="70"/>
      <c r="W50" s="53"/>
    </row>
    <row r="51" spans="3:23" x14ac:dyDescent="0.2">
      <c r="C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</row>
    <row r="52" spans="3:23" x14ac:dyDescent="0.2">
      <c r="C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</row>
    <row r="53" spans="3:23" x14ac:dyDescent="0.2">
      <c r="C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</row>
    <row r="54" spans="3:23" x14ac:dyDescent="0.2">
      <c r="C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</row>
    <row r="55" spans="3:23" x14ac:dyDescent="0.2">
      <c r="C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</row>
    <row r="56" spans="3:23" x14ac:dyDescent="0.2">
      <c r="C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</row>
    <row r="57" spans="3:23" x14ac:dyDescent="0.2">
      <c r="C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</row>
    <row r="58" spans="3:23" x14ac:dyDescent="0.2">
      <c r="C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</row>
    <row r="59" spans="3:23" x14ac:dyDescent="0.2">
      <c r="C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</row>
    <row r="60" spans="3:23" x14ac:dyDescent="0.2">
      <c r="C60" s="70"/>
      <c r="E60" s="70"/>
      <c r="F60" s="70"/>
      <c r="G60" s="70"/>
      <c r="H60" s="70"/>
      <c r="I60" s="70"/>
      <c r="J60" s="70"/>
      <c r="K60" s="70"/>
      <c r="L60" s="70"/>
      <c r="M60" s="40"/>
      <c r="N60" s="40"/>
    </row>
    <row r="61" spans="3:23" x14ac:dyDescent="0.2">
      <c r="C61" s="70"/>
      <c r="E61" s="70"/>
      <c r="F61" s="70"/>
      <c r="G61" s="70"/>
      <c r="H61" s="70"/>
      <c r="I61" s="70"/>
      <c r="J61" s="70"/>
      <c r="K61" s="70"/>
      <c r="L61" s="70"/>
      <c r="M61" s="40"/>
      <c r="N61" s="40"/>
      <c r="O61" s="40"/>
    </row>
    <row r="62" spans="3:23" x14ac:dyDescent="0.2">
      <c r="C62" s="70"/>
      <c r="E62" s="70"/>
      <c r="F62" s="70"/>
      <c r="G62" s="70"/>
      <c r="H62" s="70"/>
      <c r="I62" s="70"/>
      <c r="J62" s="70"/>
      <c r="K62" s="70"/>
      <c r="L62" s="70"/>
      <c r="M62" s="40"/>
      <c r="N62" s="40"/>
      <c r="O62" s="40"/>
    </row>
    <row r="63" spans="3:23" x14ac:dyDescent="0.2">
      <c r="C63" s="70"/>
      <c r="E63" s="70"/>
      <c r="F63" s="70"/>
      <c r="G63" s="70"/>
      <c r="H63" s="70"/>
      <c r="I63" s="70"/>
      <c r="J63" s="70"/>
      <c r="K63" s="70"/>
      <c r="L63" s="70"/>
      <c r="M63" s="40"/>
      <c r="N63" s="40"/>
      <c r="O63" s="40"/>
    </row>
    <row r="64" spans="3:23" x14ac:dyDescent="0.2">
      <c r="D64" s="71"/>
    </row>
    <row r="65" spans="4:4" x14ac:dyDescent="0.2">
      <c r="D65" s="71"/>
    </row>
  </sheetData>
  <pageMargins left="0.7" right="0.7" top="0.78740157499999996" bottom="0.78740157499999996" header="0.3" footer="0.3"/>
  <ignoredErrors>
    <ignoredError sqref="E27:Q42 E9:Q26" formula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showGridLines="0" workbookViewId="0">
      <selection activeCell="D2" sqref="D2"/>
    </sheetView>
  </sheetViews>
  <sheetFormatPr defaultColWidth="9.140625" defaultRowHeight="12" x14ac:dyDescent="0.2"/>
  <cols>
    <col min="1" max="2" width="5.140625" style="6" customWidth="1"/>
    <col min="3" max="3" width="5.140625" style="40" customWidth="1"/>
    <col min="4" max="4" width="31.42578125" style="6" customWidth="1"/>
    <col min="5" max="5" width="6.42578125" style="6" customWidth="1"/>
    <col min="6" max="15" width="6.140625" style="40" customWidth="1"/>
    <col min="16" max="16" width="6.140625" style="6" customWidth="1"/>
    <col min="17" max="17" width="6.140625" style="56" customWidth="1"/>
    <col min="18" max="19" width="6.140625" style="6" customWidth="1"/>
    <col min="20" max="16384" width="9.140625" style="6"/>
  </cols>
  <sheetData>
    <row r="1" spans="1:19" x14ac:dyDescent="0.2">
      <c r="P1" s="200" t="s">
        <v>625</v>
      </c>
      <c r="Q1" s="6"/>
      <c r="S1" s="56"/>
    </row>
    <row r="2" spans="1:19" ht="15" x14ac:dyDescent="0.25">
      <c r="C2" s="15"/>
      <c r="D2" s="4" t="s">
        <v>597</v>
      </c>
      <c r="E2" s="4"/>
      <c r="Q2" s="50"/>
      <c r="S2" s="56"/>
    </row>
    <row r="3" spans="1:19" x14ac:dyDescent="0.2">
      <c r="C3" s="15"/>
      <c r="D3" s="1"/>
      <c r="E3" s="1"/>
      <c r="F3" s="315" t="s">
        <v>0</v>
      </c>
      <c r="M3" s="9" t="s">
        <v>1</v>
      </c>
      <c r="O3" s="6"/>
      <c r="P3" s="50"/>
      <c r="Q3" s="6"/>
      <c r="R3" s="56"/>
    </row>
    <row r="4" spans="1:19" x14ac:dyDescent="0.2">
      <c r="C4" s="15"/>
      <c r="D4" s="10" t="s">
        <v>2</v>
      </c>
      <c r="E4" s="39">
        <v>1</v>
      </c>
      <c r="F4" s="39">
        <v>3</v>
      </c>
      <c r="G4" s="39">
        <v>5</v>
      </c>
      <c r="H4" s="39">
        <v>7</v>
      </c>
      <c r="I4" s="39">
        <v>9</v>
      </c>
      <c r="J4" s="39">
        <v>11</v>
      </c>
      <c r="K4" s="39">
        <v>13</v>
      </c>
      <c r="M4" s="39">
        <v>101</v>
      </c>
      <c r="N4" s="39">
        <v>103</v>
      </c>
      <c r="O4" s="39">
        <v>105</v>
      </c>
      <c r="P4" s="39">
        <v>107</v>
      </c>
      <c r="Q4" s="6"/>
      <c r="R4" s="60"/>
    </row>
    <row r="5" spans="1:19" x14ac:dyDescent="0.2">
      <c r="C5" s="15"/>
      <c r="D5" s="10" t="s">
        <v>3</v>
      </c>
      <c r="E5" s="39" t="s">
        <v>4</v>
      </c>
      <c r="F5" s="39" t="s">
        <v>4</v>
      </c>
      <c r="G5" s="39" t="s">
        <v>4</v>
      </c>
      <c r="H5" s="39" t="s">
        <v>4</v>
      </c>
      <c r="I5" s="39" t="s">
        <v>4</v>
      </c>
      <c r="J5" s="39" t="s">
        <v>4</v>
      </c>
      <c r="K5" s="39" t="s">
        <v>4</v>
      </c>
      <c r="M5" s="39" t="s">
        <v>5</v>
      </c>
      <c r="N5" s="39" t="s">
        <v>5</v>
      </c>
      <c r="O5" s="39" t="s">
        <v>5</v>
      </c>
      <c r="P5" s="39" t="s">
        <v>5</v>
      </c>
      <c r="Q5" s="6"/>
      <c r="R5" s="60"/>
    </row>
    <row r="6" spans="1:19" x14ac:dyDescent="0.2">
      <c r="A6" s="6" t="s">
        <v>77</v>
      </c>
      <c r="B6" s="6" t="s">
        <v>77</v>
      </c>
      <c r="C6" s="15" t="s">
        <v>7</v>
      </c>
      <c r="D6" s="101" t="s">
        <v>8</v>
      </c>
      <c r="E6" s="101"/>
      <c r="F6" s="54"/>
      <c r="G6" s="39"/>
      <c r="H6" s="39">
        <v>25</v>
      </c>
      <c r="I6" s="39"/>
      <c r="J6" s="39"/>
      <c r="K6" s="39"/>
      <c r="M6" s="39"/>
      <c r="N6" s="39"/>
      <c r="O6" s="39"/>
      <c r="P6" s="39"/>
      <c r="Q6" s="6"/>
      <c r="R6" s="60"/>
    </row>
    <row r="7" spans="1:19" x14ac:dyDescent="0.2">
      <c r="A7" s="6">
        <v>0</v>
      </c>
      <c r="B7" s="6">
        <v>0</v>
      </c>
      <c r="C7" s="15">
        <v>1</v>
      </c>
      <c r="D7" s="327" t="s">
        <v>71</v>
      </c>
      <c r="E7" s="327"/>
      <c r="F7" s="62">
        <v>0.40972222222222227</v>
      </c>
      <c r="G7" s="62">
        <v>0.53472222222222221</v>
      </c>
      <c r="H7" s="62">
        <v>0.57638888888888895</v>
      </c>
      <c r="I7" s="62">
        <v>0.61805555555555558</v>
      </c>
      <c r="J7" s="62">
        <v>0.70138888888888884</v>
      </c>
      <c r="K7" s="59">
        <v>0.75208333333333333</v>
      </c>
      <c r="M7" s="59">
        <v>0.25208333333333333</v>
      </c>
      <c r="N7" s="59">
        <v>0.41666666666666669</v>
      </c>
      <c r="O7" s="59">
        <v>0.58333333333333337</v>
      </c>
      <c r="P7" s="59">
        <v>0.75208333333333333</v>
      </c>
      <c r="Q7" s="6"/>
      <c r="R7" s="60"/>
    </row>
    <row r="8" spans="1:19" x14ac:dyDescent="0.2">
      <c r="A8" s="6">
        <v>0.6</v>
      </c>
      <c r="B8" s="6">
        <v>0.6</v>
      </c>
      <c r="C8" s="15">
        <v>2</v>
      </c>
      <c r="D8" s="328" t="s">
        <v>70</v>
      </c>
      <c r="E8" s="328"/>
      <c r="F8" s="62">
        <f t="shared" ref="F8:K8" si="0">F7+"0:1"</f>
        <v>0.41041666666666671</v>
      </c>
      <c r="G8" s="62">
        <f t="shared" si="0"/>
        <v>0.53541666666666665</v>
      </c>
      <c r="H8" s="62">
        <f t="shared" si="0"/>
        <v>0.57708333333333339</v>
      </c>
      <c r="I8" s="62">
        <f t="shared" si="0"/>
        <v>0.61875000000000002</v>
      </c>
      <c r="J8" s="62">
        <f t="shared" si="0"/>
        <v>0.70208333333333328</v>
      </c>
      <c r="K8" s="62">
        <f t="shared" si="0"/>
        <v>0.75277777777777777</v>
      </c>
      <c r="M8" s="62">
        <f>M7+"0:1"</f>
        <v>0.25277777777777777</v>
      </c>
      <c r="N8" s="62">
        <f>N7+"0:1"</f>
        <v>0.41736111111111113</v>
      </c>
      <c r="O8" s="62">
        <f>O7+"0:1"</f>
        <v>0.58402777777777781</v>
      </c>
      <c r="P8" s="62">
        <f>P7+"0:1"</f>
        <v>0.75277777777777777</v>
      </c>
      <c r="Q8" s="6"/>
      <c r="R8" s="60"/>
    </row>
    <row r="9" spans="1:19" x14ac:dyDescent="0.2">
      <c r="A9" s="6">
        <v>1.2</v>
      </c>
      <c r="B9" s="6">
        <v>1.2</v>
      </c>
      <c r="C9" s="15">
        <v>3</v>
      </c>
      <c r="D9" s="328" t="s">
        <v>69</v>
      </c>
      <c r="E9" s="328"/>
      <c r="F9" s="62">
        <f t="shared" ref="F9:K9" si="1">F8+"0:2"</f>
        <v>0.41180555555555559</v>
      </c>
      <c r="G9" s="62">
        <f t="shared" si="1"/>
        <v>0.53680555555555554</v>
      </c>
      <c r="H9" s="62">
        <f t="shared" si="1"/>
        <v>0.57847222222222228</v>
      </c>
      <c r="I9" s="62">
        <f t="shared" si="1"/>
        <v>0.62013888888888891</v>
      </c>
      <c r="J9" s="62">
        <f t="shared" si="1"/>
        <v>0.70347222222222217</v>
      </c>
      <c r="K9" s="62">
        <f t="shared" si="1"/>
        <v>0.75416666666666665</v>
      </c>
      <c r="M9" s="62">
        <f>M8+"0:2"</f>
        <v>0.25416666666666665</v>
      </c>
      <c r="N9" s="62">
        <f>N8+"0:2"</f>
        <v>0.41875000000000001</v>
      </c>
      <c r="O9" s="62">
        <f>O8+"0:2"</f>
        <v>0.5854166666666667</v>
      </c>
      <c r="P9" s="62">
        <f>P8+"0:2"</f>
        <v>0.75416666666666665</v>
      </c>
      <c r="Q9" s="6"/>
      <c r="R9" s="60"/>
    </row>
    <row r="10" spans="1:19" x14ac:dyDescent="0.2">
      <c r="A10" s="6" t="s">
        <v>25</v>
      </c>
      <c r="B10" s="6">
        <v>2.6</v>
      </c>
      <c r="C10" s="15">
        <v>4</v>
      </c>
      <c r="D10" s="328" t="s">
        <v>503</v>
      </c>
      <c r="E10" s="328"/>
      <c r="F10" s="62" t="s">
        <v>25</v>
      </c>
      <c r="G10" s="62" t="s">
        <v>25</v>
      </c>
      <c r="H10" s="62" t="s">
        <v>25</v>
      </c>
      <c r="I10" s="62" t="s">
        <v>25</v>
      </c>
      <c r="J10" s="62" t="s">
        <v>25</v>
      </c>
      <c r="K10" s="62">
        <f>K9+"0:4"</f>
        <v>0.75694444444444442</v>
      </c>
      <c r="M10" s="62">
        <f>M9+"0:4"</f>
        <v>0.25694444444444442</v>
      </c>
      <c r="N10" s="62" t="s">
        <v>25</v>
      </c>
      <c r="O10" s="62" t="s">
        <v>25</v>
      </c>
      <c r="P10" s="62">
        <f>P9+"0:4"</f>
        <v>0.75694444444444442</v>
      </c>
      <c r="Q10" s="6"/>
      <c r="R10" s="60"/>
    </row>
    <row r="11" spans="1:19" x14ac:dyDescent="0.2">
      <c r="A11" s="6">
        <v>1.9</v>
      </c>
      <c r="B11" s="6">
        <v>3.8</v>
      </c>
      <c r="C11" s="15">
        <v>5</v>
      </c>
      <c r="D11" s="328" t="s">
        <v>586</v>
      </c>
      <c r="E11" s="328"/>
      <c r="F11" s="62" t="s">
        <v>50</v>
      </c>
      <c r="G11" s="62" t="s">
        <v>50</v>
      </c>
      <c r="H11" s="62" t="s">
        <v>50</v>
      </c>
      <c r="I11" s="62" t="s">
        <v>50</v>
      </c>
      <c r="J11" s="62" t="s">
        <v>50</v>
      </c>
      <c r="K11" s="62" t="s">
        <v>50</v>
      </c>
      <c r="M11" s="62" t="s">
        <v>50</v>
      </c>
      <c r="N11" s="62" t="s">
        <v>50</v>
      </c>
      <c r="O11" s="62" t="s">
        <v>50</v>
      </c>
      <c r="P11" s="62" t="s">
        <v>50</v>
      </c>
      <c r="Q11" s="6"/>
      <c r="R11" s="60"/>
    </row>
    <row r="12" spans="1:19" x14ac:dyDescent="0.2">
      <c r="A12" s="6">
        <v>3.5</v>
      </c>
      <c r="B12" s="6">
        <v>5.4</v>
      </c>
      <c r="C12" s="15">
        <v>6</v>
      </c>
      <c r="D12" s="328" t="s">
        <v>587</v>
      </c>
      <c r="E12" s="328"/>
      <c r="F12" s="62">
        <f>F9+"0:3"</f>
        <v>0.41388888888888892</v>
      </c>
      <c r="G12" s="62">
        <f>G9+"0:3"</f>
        <v>0.53888888888888886</v>
      </c>
      <c r="H12" s="62">
        <f>H9+"0:3"</f>
        <v>0.5805555555555556</v>
      </c>
      <c r="I12" s="62">
        <f>I9+"0:3"</f>
        <v>0.62222222222222223</v>
      </c>
      <c r="J12" s="62">
        <f>J9+"0:3"</f>
        <v>0.70555555555555549</v>
      </c>
      <c r="K12" s="62">
        <f>K10+"0:4"</f>
        <v>0.75972222222222219</v>
      </c>
      <c r="M12" s="62">
        <f>M10+"0:4"</f>
        <v>0.25972222222222219</v>
      </c>
      <c r="N12" s="62">
        <f>N9+"0:3"</f>
        <v>0.42083333333333334</v>
      </c>
      <c r="O12" s="62">
        <f>O9+"0:3"</f>
        <v>0.58750000000000002</v>
      </c>
      <c r="P12" s="62">
        <f>P10+"0:4"</f>
        <v>0.75972222222222219</v>
      </c>
      <c r="Q12" s="6"/>
      <c r="R12" s="60"/>
    </row>
    <row r="13" spans="1:19" x14ac:dyDescent="0.2">
      <c r="A13" s="6">
        <v>4.5999999999999996</v>
      </c>
      <c r="B13" s="6">
        <v>6.5</v>
      </c>
      <c r="C13" s="15">
        <v>7</v>
      </c>
      <c r="D13" s="328" t="s">
        <v>588</v>
      </c>
      <c r="E13" s="328"/>
      <c r="F13" s="62">
        <f t="shared" ref="F13:K14" si="2">F12+"0:1"</f>
        <v>0.41458333333333336</v>
      </c>
      <c r="G13" s="62">
        <f t="shared" si="2"/>
        <v>0.5395833333333333</v>
      </c>
      <c r="H13" s="62">
        <f t="shared" si="2"/>
        <v>0.58125000000000004</v>
      </c>
      <c r="I13" s="62">
        <f t="shared" si="2"/>
        <v>0.62291666666666667</v>
      </c>
      <c r="J13" s="62">
        <f t="shared" si="2"/>
        <v>0.70624999999999993</v>
      </c>
      <c r="K13" s="62">
        <f t="shared" si="2"/>
        <v>0.76041666666666663</v>
      </c>
      <c r="M13" s="62">
        <f t="shared" ref="M13:P14" si="3">M12+"0:1"</f>
        <v>0.26041666666666663</v>
      </c>
      <c r="N13" s="62">
        <f t="shared" si="3"/>
        <v>0.42152777777777778</v>
      </c>
      <c r="O13" s="62">
        <f t="shared" si="3"/>
        <v>0.58819444444444446</v>
      </c>
      <c r="P13" s="62">
        <f t="shared" si="3"/>
        <v>0.76041666666666663</v>
      </c>
      <c r="Q13" s="6"/>
      <c r="R13" s="60"/>
    </row>
    <row r="14" spans="1:19" x14ac:dyDescent="0.2">
      <c r="A14" s="6">
        <v>5.7</v>
      </c>
      <c r="B14" s="6">
        <v>7.6</v>
      </c>
      <c r="C14" s="15">
        <v>8</v>
      </c>
      <c r="D14" s="328" t="s">
        <v>589</v>
      </c>
      <c r="E14" s="328"/>
      <c r="F14" s="62">
        <f t="shared" si="2"/>
        <v>0.4152777777777778</v>
      </c>
      <c r="G14" s="62">
        <f t="shared" si="2"/>
        <v>0.54027777777777775</v>
      </c>
      <c r="H14" s="62">
        <f t="shared" si="2"/>
        <v>0.58194444444444449</v>
      </c>
      <c r="I14" s="62">
        <f t="shared" si="2"/>
        <v>0.62361111111111112</v>
      </c>
      <c r="J14" s="62">
        <f t="shared" si="2"/>
        <v>0.70694444444444438</v>
      </c>
      <c r="K14" s="62">
        <f t="shared" si="2"/>
        <v>0.76111111111111107</v>
      </c>
      <c r="M14" s="62">
        <f t="shared" si="3"/>
        <v>0.26111111111111107</v>
      </c>
      <c r="N14" s="62">
        <f t="shared" si="3"/>
        <v>0.42222222222222222</v>
      </c>
      <c r="O14" s="62">
        <f t="shared" si="3"/>
        <v>0.58888888888888891</v>
      </c>
      <c r="P14" s="62">
        <f t="shared" si="3"/>
        <v>0.76111111111111107</v>
      </c>
      <c r="Q14" s="6"/>
      <c r="R14" s="60"/>
    </row>
    <row r="15" spans="1:19" x14ac:dyDescent="0.2">
      <c r="A15" s="6">
        <v>6.5</v>
      </c>
      <c r="B15" s="6">
        <v>8.4</v>
      </c>
      <c r="C15" s="15">
        <v>9</v>
      </c>
      <c r="D15" s="328" t="s">
        <v>590</v>
      </c>
      <c r="E15" s="328"/>
      <c r="F15" s="62">
        <f t="shared" ref="F15:K15" si="4">F14+"0:2"</f>
        <v>0.41666666666666669</v>
      </c>
      <c r="G15" s="62">
        <f t="shared" si="4"/>
        <v>0.54166666666666663</v>
      </c>
      <c r="H15" s="62">
        <f t="shared" si="4"/>
        <v>0.58333333333333337</v>
      </c>
      <c r="I15" s="62">
        <f t="shared" si="4"/>
        <v>0.625</v>
      </c>
      <c r="J15" s="62">
        <f t="shared" si="4"/>
        <v>0.70833333333333326</v>
      </c>
      <c r="K15" s="62">
        <f t="shared" si="4"/>
        <v>0.76249999999999996</v>
      </c>
      <c r="M15" s="62">
        <f>M14+"0:2"</f>
        <v>0.26249999999999996</v>
      </c>
      <c r="N15" s="62">
        <f>N14+"0:2"</f>
        <v>0.4236111111111111</v>
      </c>
      <c r="O15" s="62">
        <f>O14+"0:2"</f>
        <v>0.59027777777777779</v>
      </c>
      <c r="P15" s="62">
        <f>P14+"0:2"</f>
        <v>0.76249999999999996</v>
      </c>
      <c r="Q15" s="6"/>
      <c r="R15" s="60"/>
    </row>
    <row r="16" spans="1:19" x14ac:dyDescent="0.2">
      <c r="A16" s="6">
        <v>7.3</v>
      </c>
      <c r="B16" s="6">
        <v>9.1999999999999993</v>
      </c>
      <c r="C16" s="15">
        <v>10</v>
      </c>
      <c r="D16" s="328" t="s">
        <v>534</v>
      </c>
      <c r="E16" s="328"/>
      <c r="F16" s="62">
        <f t="shared" ref="F16:K20" si="5">F15+"0:1"</f>
        <v>0.41736111111111113</v>
      </c>
      <c r="G16" s="62">
        <f t="shared" si="5"/>
        <v>0.54236111111111107</v>
      </c>
      <c r="H16" s="62">
        <f t="shared" si="5"/>
        <v>0.58402777777777781</v>
      </c>
      <c r="I16" s="62">
        <f t="shared" si="5"/>
        <v>0.62569444444444444</v>
      </c>
      <c r="J16" s="62">
        <f t="shared" si="5"/>
        <v>0.7090277777777777</v>
      </c>
      <c r="K16" s="62">
        <f t="shared" si="5"/>
        <v>0.7631944444444444</v>
      </c>
      <c r="M16" s="62">
        <f t="shared" ref="M16:P20" si="6">M15+"0:1"</f>
        <v>0.2631944444444444</v>
      </c>
      <c r="N16" s="62">
        <f t="shared" si="6"/>
        <v>0.42430555555555555</v>
      </c>
      <c r="O16" s="62">
        <f t="shared" si="6"/>
        <v>0.59097222222222223</v>
      </c>
      <c r="P16" s="62">
        <f t="shared" si="6"/>
        <v>0.7631944444444444</v>
      </c>
      <c r="Q16" s="6"/>
      <c r="R16" s="60"/>
    </row>
    <row r="17" spans="1:18" x14ac:dyDescent="0.2">
      <c r="A17" s="6">
        <v>8.1000000000000014</v>
      </c>
      <c r="B17" s="6">
        <v>10</v>
      </c>
      <c r="C17" s="15">
        <v>11</v>
      </c>
      <c r="D17" s="328" t="s">
        <v>533</v>
      </c>
      <c r="E17" s="328"/>
      <c r="F17" s="62">
        <f t="shared" si="5"/>
        <v>0.41805555555555557</v>
      </c>
      <c r="G17" s="62">
        <f t="shared" si="5"/>
        <v>0.54305555555555551</v>
      </c>
      <c r="H17" s="62">
        <f t="shared" si="5"/>
        <v>0.58472222222222225</v>
      </c>
      <c r="I17" s="62">
        <f t="shared" si="5"/>
        <v>0.62638888888888888</v>
      </c>
      <c r="J17" s="62">
        <f t="shared" si="5"/>
        <v>0.70972222222222214</v>
      </c>
      <c r="K17" s="62">
        <f t="shared" si="5"/>
        <v>0.76388888888888884</v>
      </c>
      <c r="M17" s="62">
        <f t="shared" si="6"/>
        <v>0.26388888888888884</v>
      </c>
      <c r="N17" s="62">
        <f t="shared" si="6"/>
        <v>0.42499999999999999</v>
      </c>
      <c r="O17" s="62">
        <f t="shared" si="6"/>
        <v>0.59166666666666667</v>
      </c>
      <c r="P17" s="62">
        <f t="shared" si="6"/>
        <v>0.76388888888888884</v>
      </c>
      <c r="Q17" s="6"/>
      <c r="R17" s="60"/>
    </row>
    <row r="18" spans="1:18" x14ac:dyDescent="0.2">
      <c r="A18" s="6">
        <v>9.6000000000000014</v>
      </c>
      <c r="B18" s="6">
        <v>11.500000000000002</v>
      </c>
      <c r="C18" s="15">
        <v>12</v>
      </c>
      <c r="D18" s="24" t="s">
        <v>532</v>
      </c>
      <c r="E18" s="24"/>
      <c r="F18" s="62">
        <f t="shared" si="5"/>
        <v>0.41875000000000001</v>
      </c>
      <c r="G18" s="62">
        <f t="shared" si="5"/>
        <v>0.54374999999999996</v>
      </c>
      <c r="H18" s="62">
        <f t="shared" si="5"/>
        <v>0.5854166666666667</v>
      </c>
      <c r="I18" s="62">
        <f t="shared" si="5"/>
        <v>0.62708333333333333</v>
      </c>
      <c r="J18" s="62">
        <f t="shared" si="5"/>
        <v>0.71041666666666659</v>
      </c>
      <c r="K18" s="62">
        <f t="shared" si="5"/>
        <v>0.76458333333333328</v>
      </c>
      <c r="M18" s="62">
        <f t="shared" si="6"/>
        <v>0.26458333333333328</v>
      </c>
      <c r="N18" s="62">
        <f t="shared" si="6"/>
        <v>0.42569444444444443</v>
      </c>
      <c r="O18" s="62">
        <f t="shared" si="6"/>
        <v>0.59236111111111112</v>
      </c>
      <c r="P18" s="62">
        <f t="shared" si="6"/>
        <v>0.76458333333333328</v>
      </c>
      <c r="Q18" s="6"/>
      <c r="R18" s="60"/>
    </row>
    <row r="19" spans="1:18" x14ac:dyDescent="0.2">
      <c r="A19" s="6">
        <v>10</v>
      </c>
      <c r="B19" s="6">
        <v>11.9</v>
      </c>
      <c r="C19" s="15">
        <v>13</v>
      </c>
      <c r="D19" s="24" t="s">
        <v>531</v>
      </c>
      <c r="E19" s="24"/>
      <c r="F19" s="62">
        <f t="shared" si="5"/>
        <v>0.41944444444444445</v>
      </c>
      <c r="G19" s="62">
        <f t="shared" si="5"/>
        <v>0.5444444444444444</v>
      </c>
      <c r="H19" s="62">
        <f t="shared" si="5"/>
        <v>0.58611111111111114</v>
      </c>
      <c r="I19" s="62">
        <f t="shared" si="5"/>
        <v>0.62777777777777777</v>
      </c>
      <c r="J19" s="62">
        <f t="shared" si="5"/>
        <v>0.71111111111111103</v>
      </c>
      <c r="K19" s="62">
        <f t="shared" si="5"/>
        <v>0.76527777777777772</v>
      </c>
      <c r="M19" s="62">
        <f t="shared" si="6"/>
        <v>0.26527777777777772</v>
      </c>
      <c r="N19" s="62">
        <f t="shared" si="6"/>
        <v>0.42638888888888887</v>
      </c>
      <c r="O19" s="62">
        <f t="shared" si="6"/>
        <v>0.59305555555555556</v>
      </c>
      <c r="P19" s="62">
        <f t="shared" si="6"/>
        <v>0.76527777777777772</v>
      </c>
      <c r="Q19" s="6"/>
      <c r="R19" s="60"/>
    </row>
    <row r="20" spans="1:18" x14ac:dyDescent="0.2">
      <c r="A20" s="6">
        <v>10.8</v>
      </c>
      <c r="B20" s="6">
        <v>12.700000000000001</v>
      </c>
      <c r="C20" s="15">
        <v>14</v>
      </c>
      <c r="D20" s="45" t="s">
        <v>530</v>
      </c>
      <c r="E20" s="45"/>
      <c r="F20" s="67">
        <f t="shared" si="5"/>
        <v>0.4201388888888889</v>
      </c>
      <c r="G20" s="67">
        <f t="shared" si="5"/>
        <v>0.54513888888888884</v>
      </c>
      <c r="H20" s="67">
        <f t="shared" si="5"/>
        <v>0.58680555555555558</v>
      </c>
      <c r="I20" s="67">
        <f t="shared" si="5"/>
        <v>0.62847222222222221</v>
      </c>
      <c r="J20" s="67">
        <f t="shared" si="5"/>
        <v>0.71180555555555547</v>
      </c>
      <c r="K20" s="67">
        <f t="shared" si="5"/>
        <v>0.76597222222222217</v>
      </c>
      <c r="M20" s="67">
        <f t="shared" si="6"/>
        <v>0.26597222222222217</v>
      </c>
      <c r="N20" s="67">
        <f t="shared" si="6"/>
        <v>0.42708333333333331</v>
      </c>
      <c r="O20" s="67">
        <f t="shared" si="6"/>
        <v>0.59375</v>
      </c>
      <c r="P20" s="67">
        <f t="shared" si="6"/>
        <v>0.76597222222222217</v>
      </c>
      <c r="Q20" s="6"/>
      <c r="R20" s="60"/>
    </row>
    <row r="21" spans="1:18" x14ac:dyDescent="0.2">
      <c r="D21" s="184" t="s">
        <v>530</v>
      </c>
      <c r="E21" s="74">
        <v>0.20138888888888887</v>
      </c>
      <c r="F21" s="74"/>
      <c r="G21" s="74">
        <f t="shared" ref="G21:I22" si="7">G20+"0:1"</f>
        <v>0.54583333333333328</v>
      </c>
      <c r="H21" s="74">
        <f t="shared" si="7"/>
        <v>0.58750000000000002</v>
      </c>
      <c r="I21" s="74">
        <f t="shared" si="7"/>
        <v>0.62916666666666665</v>
      </c>
      <c r="J21" s="74"/>
      <c r="K21" s="74"/>
      <c r="M21" s="74"/>
      <c r="N21" s="74"/>
      <c r="O21" s="74"/>
      <c r="P21" s="74"/>
      <c r="Q21" s="6"/>
      <c r="R21" s="60"/>
    </row>
    <row r="22" spans="1:18" x14ac:dyDescent="0.2">
      <c r="A22" s="6">
        <v>11.300000000000002</v>
      </c>
      <c r="B22" s="6">
        <v>13.200000000000003</v>
      </c>
      <c r="C22" s="40">
        <v>15</v>
      </c>
      <c r="D22" s="109" t="s">
        <v>592</v>
      </c>
      <c r="E22" s="62">
        <f>E21+"0:1"</f>
        <v>0.20208333333333331</v>
      </c>
      <c r="F22" s="62"/>
      <c r="G22" s="62">
        <f t="shared" si="7"/>
        <v>0.54652777777777772</v>
      </c>
      <c r="H22" s="62">
        <f t="shared" si="7"/>
        <v>0.58819444444444446</v>
      </c>
      <c r="I22" s="62">
        <f t="shared" si="7"/>
        <v>0.62986111111111109</v>
      </c>
      <c r="J22" s="62"/>
      <c r="K22" s="62"/>
      <c r="M22" s="62"/>
      <c r="N22" s="62"/>
      <c r="O22" s="62"/>
      <c r="P22" s="62"/>
      <c r="Q22" s="6"/>
      <c r="R22" s="60"/>
    </row>
    <row r="23" spans="1:18" x14ac:dyDescent="0.2">
      <c r="A23" s="6">
        <v>12.300000000000002</v>
      </c>
      <c r="B23" s="6">
        <v>14.200000000000003</v>
      </c>
      <c r="C23" s="40">
        <v>16</v>
      </c>
      <c r="D23" s="109" t="s">
        <v>593</v>
      </c>
      <c r="E23" s="62">
        <f>E22+"0:2"</f>
        <v>0.20347222222222219</v>
      </c>
      <c r="F23" s="62"/>
      <c r="G23" s="62">
        <f>G22+"0:2"</f>
        <v>0.54791666666666661</v>
      </c>
      <c r="H23" s="62">
        <f>H22+"0:2"</f>
        <v>0.58958333333333335</v>
      </c>
      <c r="I23" s="62">
        <f>I22+"0:2"</f>
        <v>0.63124999999999998</v>
      </c>
      <c r="J23" s="62"/>
      <c r="K23" s="62"/>
      <c r="M23" s="62"/>
      <c r="N23" s="62"/>
      <c r="O23" s="62"/>
      <c r="P23" s="62"/>
      <c r="Q23" s="6"/>
      <c r="R23" s="60"/>
    </row>
    <row r="24" spans="1:18" x14ac:dyDescent="0.2">
      <c r="A24" s="6">
        <v>13.000000000000002</v>
      </c>
      <c r="B24" s="6">
        <v>14.900000000000002</v>
      </c>
      <c r="C24" s="40">
        <v>17</v>
      </c>
      <c r="D24" s="109" t="s">
        <v>594</v>
      </c>
      <c r="E24" s="62">
        <f>E23+"0:1"</f>
        <v>0.20416666666666664</v>
      </c>
      <c r="F24" s="62"/>
      <c r="G24" s="62">
        <f t="shared" ref="G24:I25" si="8">G23+"0:1"</f>
        <v>0.54861111111111105</v>
      </c>
      <c r="H24" s="62">
        <f t="shared" si="8"/>
        <v>0.59027777777777779</v>
      </c>
      <c r="I24" s="62">
        <f t="shared" si="8"/>
        <v>0.63194444444444442</v>
      </c>
      <c r="J24" s="62"/>
      <c r="K24" s="62"/>
      <c r="M24" s="62"/>
      <c r="N24" s="62"/>
      <c r="O24" s="62"/>
      <c r="P24" s="62"/>
      <c r="Q24" s="6"/>
      <c r="R24" s="60"/>
    </row>
    <row r="25" spans="1:18" x14ac:dyDescent="0.2">
      <c r="A25" s="6">
        <v>13.700000000000001</v>
      </c>
      <c r="B25" s="6">
        <v>15.600000000000001</v>
      </c>
      <c r="C25" s="40">
        <v>18</v>
      </c>
      <c r="D25" s="328" t="s">
        <v>595</v>
      </c>
      <c r="E25" s="62">
        <f>E24+"0:1"</f>
        <v>0.20486111111111108</v>
      </c>
      <c r="F25" s="62"/>
      <c r="G25" s="62">
        <f t="shared" si="8"/>
        <v>0.54930555555555549</v>
      </c>
      <c r="H25" s="62">
        <f t="shared" si="8"/>
        <v>0.59097222222222223</v>
      </c>
      <c r="I25" s="62">
        <f t="shared" si="8"/>
        <v>0.63263888888888886</v>
      </c>
      <c r="J25" s="62"/>
      <c r="K25" s="62"/>
      <c r="M25" s="62"/>
      <c r="N25" s="62"/>
      <c r="O25" s="62"/>
      <c r="P25" s="62"/>
      <c r="Q25" s="6"/>
      <c r="R25" s="60"/>
    </row>
    <row r="26" spans="1:18" x14ac:dyDescent="0.2">
      <c r="A26" s="6">
        <v>15.9</v>
      </c>
      <c r="B26" s="6">
        <v>17.8</v>
      </c>
      <c r="C26" s="40">
        <v>19</v>
      </c>
      <c r="D26" s="328" t="s">
        <v>596</v>
      </c>
      <c r="E26" s="62">
        <f>E25+"0:3"</f>
        <v>0.2069444444444444</v>
      </c>
      <c r="F26" s="62"/>
      <c r="G26" s="62">
        <f>G25+"0:3"</f>
        <v>0.55138888888888882</v>
      </c>
      <c r="H26" s="62">
        <f>H25+"0:3"</f>
        <v>0.59305555555555556</v>
      </c>
      <c r="I26" s="62">
        <f>I25+"0:3"</f>
        <v>0.63472222222222219</v>
      </c>
      <c r="J26" s="62"/>
      <c r="K26" s="62"/>
      <c r="M26" s="62"/>
      <c r="N26" s="62"/>
      <c r="O26" s="62"/>
      <c r="P26" s="62"/>
      <c r="Q26" s="6"/>
      <c r="R26" s="60"/>
    </row>
    <row r="27" spans="1:18" x14ac:dyDescent="0.2">
      <c r="A27" s="6">
        <v>17.399999999999999</v>
      </c>
      <c r="B27" s="6">
        <v>19.299999999999997</v>
      </c>
      <c r="C27" s="40">
        <v>20</v>
      </c>
      <c r="D27" s="328" t="s">
        <v>587</v>
      </c>
      <c r="E27" s="62">
        <f>E26+"0:2"</f>
        <v>0.20833333333333329</v>
      </c>
      <c r="F27" s="62"/>
      <c r="G27" s="62">
        <f t="shared" ref="G27:I29" si="9">G26+"0:2"</f>
        <v>0.5527777777777777</v>
      </c>
      <c r="H27" s="62">
        <f t="shared" si="9"/>
        <v>0.59444444444444444</v>
      </c>
      <c r="I27" s="62">
        <f t="shared" si="9"/>
        <v>0.63611111111111107</v>
      </c>
      <c r="J27" s="62"/>
      <c r="K27" s="62"/>
      <c r="M27" s="62"/>
      <c r="N27" s="62"/>
      <c r="O27" s="62"/>
      <c r="P27" s="62"/>
      <c r="Q27" s="6"/>
      <c r="R27" s="60"/>
    </row>
    <row r="28" spans="1:18" x14ac:dyDescent="0.2">
      <c r="A28" s="6">
        <v>19</v>
      </c>
      <c r="B28" s="6">
        <v>20.9</v>
      </c>
      <c r="C28" s="40">
        <v>21</v>
      </c>
      <c r="D28" s="328" t="s">
        <v>586</v>
      </c>
      <c r="E28" s="62">
        <f>E27+"0:2"</f>
        <v>0.20972222222222217</v>
      </c>
      <c r="F28" s="62"/>
      <c r="G28" s="62">
        <f t="shared" si="9"/>
        <v>0.55416666666666659</v>
      </c>
      <c r="H28" s="62">
        <f t="shared" si="9"/>
        <v>0.59583333333333333</v>
      </c>
      <c r="I28" s="62">
        <f t="shared" si="9"/>
        <v>0.63749999999999996</v>
      </c>
      <c r="J28" s="62"/>
      <c r="K28" s="62"/>
      <c r="M28" s="62"/>
      <c r="N28" s="62"/>
      <c r="O28" s="62"/>
      <c r="P28" s="62"/>
      <c r="Q28" s="6"/>
      <c r="R28" s="60"/>
    </row>
    <row r="29" spans="1:18" x14ac:dyDescent="0.2">
      <c r="A29" s="6">
        <v>19.7</v>
      </c>
      <c r="B29" s="6">
        <v>21.6</v>
      </c>
      <c r="C29" s="40">
        <v>22</v>
      </c>
      <c r="D29" s="328" t="s">
        <v>69</v>
      </c>
      <c r="E29" s="62">
        <f>E28+"0:2"</f>
        <v>0.21111111111111105</v>
      </c>
      <c r="F29" s="20"/>
      <c r="G29" s="62">
        <f t="shared" si="9"/>
        <v>0.55555555555555547</v>
      </c>
      <c r="H29" s="62">
        <f t="shared" si="9"/>
        <v>0.59722222222222221</v>
      </c>
      <c r="I29" s="62">
        <f t="shared" si="9"/>
        <v>0.63888888888888884</v>
      </c>
      <c r="J29" s="20"/>
      <c r="K29" s="20"/>
      <c r="M29" s="20"/>
      <c r="N29" s="20"/>
      <c r="O29" s="20"/>
      <c r="P29" s="20"/>
      <c r="Q29" s="6"/>
      <c r="R29" s="60"/>
    </row>
    <row r="30" spans="1:18" x14ac:dyDescent="0.2">
      <c r="A30" s="6">
        <v>20.3</v>
      </c>
      <c r="B30" s="6">
        <v>22.2</v>
      </c>
      <c r="C30" s="40">
        <v>23</v>
      </c>
      <c r="D30" s="328" t="s">
        <v>70</v>
      </c>
      <c r="E30" s="62">
        <f>E29+"0:1"</f>
        <v>0.2118055555555555</v>
      </c>
      <c r="F30" s="20"/>
      <c r="G30" s="62">
        <f>G29+"0:1"</f>
        <v>0.55624999999999991</v>
      </c>
      <c r="H30" s="62">
        <f>H29+"0:1"</f>
        <v>0.59791666666666665</v>
      </c>
      <c r="I30" s="62">
        <f>I29+"0:1"</f>
        <v>0.63958333333333328</v>
      </c>
      <c r="J30" s="20"/>
      <c r="K30" s="20"/>
      <c r="M30" s="20"/>
      <c r="N30" s="20"/>
      <c r="O30" s="20"/>
      <c r="P30" s="20"/>
      <c r="Q30" s="6"/>
      <c r="R30" s="60"/>
    </row>
    <row r="31" spans="1:18" x14ac:dyDescent="0.2">
      <c r="A31" s="6">
        <v>20.9</v>
      </c>
      <c r="B31" s="6">
        <v>22.8</v>
      </c>
      <c r="C31" s="40">
        <v>24</v>
      </c>
      <c r="D31" s="333" t="s">
        <v>71</v>
      </c>
      <c r="E31" s="26">
        <f>E30+"0:2"</f>
        <v>0.21319444444444438</v>
      </c>
      <c r="F31" s="26"/>
      <c r="G31" s="26">
        <f>G30+"0:2"</f>
        <v>0.5576388888888888</v>
      </c>
      <c r="H31" s="26">
        <f>H30+"0:2"</f>
        <v>0.59930555555555554</v>
      </c>
      <c r="I31" s="26">
        <f>I30+"0:2"</f>
        <v>0.64097222222222217</v>
      </c>
      <c r="J31" s="26"/>
      <c r="K31" s="26"/>
      <c r="M31" s="26"/>
      <c r="N31" s="26"/>
      <c r="O31" s="26"/>
      <c r="P31" s="26"/>
      <c r="Q31" s="6"/>
      <c r="R31" s="60"/>
    </row>
    <row r="32" spans="1:18" x14ac:dyDescent="0.2">
      <c r="D32" s="347"/>
      <c r="E32" s="21"/>
      <c r="F32" s="21"/>
      <c r="G32" s="21"/>
      <c r="H32" s="21"/>
      <c r="I32" s="21"/>
      <c r="J32" s="21"/>
      <c r="K32" s="21"/>
      <c r="M32" s="21"/>
      <c r="N32" s="21"/>
      <c r="O32" s="21"/>
      <c r="P32" s="21"/>
      <c r="Q32" s="6"/>
      <c r="R32" s="60"/>
    </row>
    <row r="33" spans="1:19" x14ac:dyDescent="0.2">
      <c r="D33" s="347"/>
      <c r="E33" s="21"/>
      <c r="F33" s="21"/>
      <c r="G33" s="21"/>
      <c r="H33" s="21"/>
      <c r="I33" s="21"/>
      <c r="J33" s="21"/>
      <c r="K33" s="21"/>
      <c r="L33" s="21"/>
      <c r="M33" s="1"/>
      <c r="P33" s="21"/>
      <c r="Q33" s="6"/>
      <c r="R33" s="60"/>
    </row>
    <row r="34" spans="1:19" x14ac:dyDescent="0.2">
      <c r="C34" s="15"/>
      <c r="D34" s="10" t="s">
        <v>2</v>
      </c>
      <c r="E34" s="39">
        <v>2</v>
      </c>
      <c r="F34" s="39">
        <v>4</v>
      </c>
      <c r="G34" s="39">
        <v>6</v>
      </c>
      <c r="H34" s="39">
        <v>8</v>
      </c>
      <c r="I34" s="21"/>
      <c r="J34" s="21"/>
      <c r="K34" s="21"/>
      <c r="M34" s="39">
        <v>102</v>
      </c>
      <c r="N34" s="39">
        <v>104</v>
      </c>
      <c r="O34" s="39">
        <v>106</v>
      </c>
      <c r="P34" s="39">
        <v>108</v>
      </c>
      <c r="Q34" s="6"/>
      <c r="R34" s="60"/>
    </row>
    <row r="35" spans="1:19" x14ac:dyDescent="0.2">
      <c r="C35" s="15"/>
      <c r="D35" s="10" t="s">
        <v>3</v>
      </c>
      <c r="E35" s="39" t="s">
        <v>4</v>
      </c>
      <c r="F35" s="39" t="s">
        <v>4</v>
      </c>
      <c r="G35" s="39" t="s">
        <v>4</v>
      </c>
      <c r="H35" s="39" t="s">
        <v>4</v>
      </c>
      <c r="I35" s="21"/>
      <c r="J35" s="21"/>
      <c r="K35" s="21"/>
      <c r="M35" s="39" t="s">
        <v>5</v>
      </c>
      <c r="N35" s="39" t="s">
        <v>5</v>
      </c>
      <c r="O35" s="39" t="s">
        <v>5</v>
      </c>
      <c r="P35" s="39" t="s">
        <v>5</v>
      </c>
      <c r="Q35" s="6"/>
      <c r="R35" s="60"/>
    </row>
    <row r="36" spans="1:19" x14ac:dyDescent="0.2">
      <c r="C36" s="15" t="s">
        <v>7</v>
      </c>
      <c r="D36" s="101" t="s">
        <v>8</v>
      </c>
      <c r="E36" s="101"/>
      <c r="F36" s="54"/>
      <c r="G36" s="39"/>
      <c r="H36" s="39">
        <v>25</v>
      </c>
      <c r="I36" s="21"/>
      <c r="J36" s="21"/>
      <c r="K36" s="21"/>
      <c r="M36" s="39"/>
      <c r="N36" s="39"/>
      <c r="O36" s="39"/>
      <c r="P36" s="39"/>
      <c r="Q36" s="6"/>
      <c r="R36" s="60"/>
    </row>
    <row r="37" spans="1:19" x14ac:dyDescent="0.2">
      <c r="A37" s="6">
        <v>0</v>
      </c>
      <c r="B37" s="6">
        <v>0</v>
      </c>
      <c r="C37" s="40">
        <v>24</v>
      </c>
      <c r="D37" s="327" t="s">
        <v>71</v>
      </c>
      <c r="E37" s="62">
        <v>0.23124999999999998</v>
      </c>
      <c r="F37" s="62">
        <v>0.27291666666666664</v>
      </c>
      <c r="G37" s="62"/>
      <c r="H37" s="62"/>
      <c r="I37" s="21"/>
      <c r="J37" s="21"/>
      <c r="K37" s="21"/>
      <c r="M37" s="62"/>
      <c r="N37" s="62"/>
      <c r="O37" s="62"/>
      <c r="P37" s="62"/>
      <c r="Q37" s="119"/>
      <c r="S37" s="60"/>
    </row>
    <row r="38" spans="1:19" x14ac:dyDescent="0.2">
      <c r="A38" s="6">
        <v>0.6</v>
      </c>
      <c r="B38" s="6">
        <v>0.6</v>
      </c>
      <c r="C38" s="40">
        <v>23</v>
      </c>
      <c r="D38" s="328" t="s">
        <v>70</v>
      </c>
      <c r="E38" s="62">
        <f>E37+"0:1"</f>
        <v>0.23194444444444443</v>
      </c>
      <c r="F38" s="62">
        <f>F37+"0:1"</f>
        <v>0.27361111111111108</v>
      </c>
      <c r="G38" s="62"/>
      <c r="H38" s="62"/>
      <c r="I38" s="21"/>
      <c r="J38" s="21"/>
      <c r="K38" s="21"/>
      <c r="M38" s="62"/>
      <c r="N38" s="62"/>
      <c r="O38" s="62"/>
      <c r="P38" s="62"/>
      <c r="Q38" s="119"/>
      <c r="S38" s="60"/>
    </row>
    <row r="39" spans="1:19" x14ac:dyDescent="0.2">
      <c r="A39" s="6">
        <v>1.2</v>
      </c>
      <c r="B39" s="6">
        <v>1.2</v>
      </c>
      <c r="C39" s="40">
        <v>22</v>
      </c>
      <c r="D39" s="328" t="s">
        <v>69</v>
      </c>
      <c r="E39" s="62">
        <f>E38+"0:2"</f>
        <v>0.23333333333333331</v>
      </c>
      <c r="F39" s="62">
        <f>F38+"0:2"</f>
        <v>0.27499999999999997</v>
      </c>
      <c r="G39" s="62"/>
      <c r="H39" s="62"/>
      <c r="I39" s="21"/>
      <c r="J39" s="21"/>
      <c r="K39" s="21"/>
      <c r="M39" s="62"/>
      <c r="N39" s="62"/>
      <c r="O39" s="62"/>
      <c r="P39" s="62"/>
      <c r="Q39" s="119"/>
      <c r="S39" s="60"/>
    </row>
    <row r="40" spans="1:19" x14ac:dyDescent="0.2">
      <c r="A40" s="6">
        <v>1.9</v>
      </c>
      <c r="B40" s="6">
        <v>1.9</v>
      </c>
      <c r="C40" s="40">
        <v>21</v>
      </c>
      <c r="D40" s="328" t="s">
        <v>586</v>
      </c>
      <c r="E40" s="62" t="s">
        <v>50</v>
      </c>
      <c r="F40" s="62" t="s">
        <v>50</v>
      </c>
      <c r="G40" s="62"/>
      <c r="H40" s="62"/>
      <c r="I40" s="21"/>
      <c r="J40" s="21"/>
      <c r="K40" s="21"/>
      <c r="M40" s="62"/>
      <c r="N40" s="62"/>
      <c r="O40" s="62"/>
      <c r="P40" s="62"/>
      <c r="Q40" s="119"/>
      <c r="R40" s="60"/>
      <c r="S40" s="60"/>
    </row>
    <row r="41" spans="1:19" x14ac:dyDescent="0.2">
      <c r="A41" s="6">
        <v>3.5</v>
      </c>
      <c r="B41" s="6">
        <v>3.5</v>
      </c>
      <c r="C41" s="40">
        <v>20</v>
      </c>
      <c r="D41" s="328" t="s">
        <v>587</v>
      </c>
      <c r="E41" s="62">
        <f>E39+"0:3"</f>
        <v>0.23541666666666664</v>
      </c>
      <c r="F41" s="62">
        <f>F39+"0:3"</f>
        <v>0.27708333333333329</v>
      </c>
      <c r="G41" s="62"/>
      <c r="H41" s="62"/>
      <c r="I41" s="21"/>
      <c r="J41" s="21"/>
      <c r="K41" s="21"/>
      <c r="M41" s="62"/>
      <c r="N41" s="62"/>
      <c r="O41" s="62"/>
      <c r="P41" s="62"/>
      <c r="Q41" s="119"/>
      <c r="R41" s="60"/>
      <c r="S41" s="60"/>
    </row>
    <row r="42" spans="1:19" x14ac:dyDescent="0.2">
      <c r="A42" s="6">
        <v>5</v>
      </c>
      <c r="B42" s="6">
        <v>5</v>
      </c>
      <c r="C42" s="40">
        <v>19</v>
      </c>
      <c r="D42" s="328" t="s">
        <v>596</v>
      </c>
      <c r="E42" s="62">
        <f>E41+"0:2"</f>
        <v>0.23680555555555552</v>
      </c>
      <c r="F42" s="62">
        <f>F41+"0:2"</f>
        <v>0.27847222222222218</v>
      </c>
      <c r="G42" s="62"/>
      <c r="H42" s="62"/>
      <c r="M42" s="62"/>
      <c r="N42" s="62"/>
      <c r="O42" s="62"/>
      <c r="P42" s="62"/>
      <c r="Q42" s="119"/>
      <c r="S42" s="60"/>
    </row>
    <row r="43" spans="1:19" x14ac:dyDescent="0.2">
      <c r="A43" s="6">
        <v>7.2</v>
      </c>
      <c r="B43" s="6">
        <v>7.2</v>
      </c>
      <c r="C43" s="40">
        <v>18</v>
      </c>
      <c r="D43" s="328" t="s">
        <v>595</v>
      </c>
      <c r="E43" s="62">
        <f>E42+"0:3"</f>
        <v>0.23888888888888885</v>
      </c>
      <c r="F43" s="62">
        <f>F42+"0:3"</f>
        <v>0.2805555555555555</v>
      </c>
      <c r="G43" s="20"/>
      <c r="H43" s="20"/>
      <c r="M43" s="20"/>
      <c r="N43" s="20"/>
      <c r="O43" s="20"/>
      <c r="P43" s="20"/>
      <c r="Q43" s="21"/>
      <c r="S43" s="60"/>
    </row>
    <row r="44" spans="1:19" x14ac:dyDescent="0.2">
      <c r="A44" s="6">
        <v>7.9</v>
      </c>
      <c r="B44" s="6">
        <v>7.9</v>
      </c>
      <c r="C44" s="40">
        <v>17</v>
      </c>
      <c r="D44" s="109" t="s">
        <v>594</v>
      </c>
      <c r="E44" s="62">
        <f>E43+"0:1"</f>
        <v>0.23958333333333329</v>
      </c>
      <c r="F44" s="62">
        <f>F43+"0:1"</f>
        <v>0.28124999999999994</v>
      </c>
      <c r="G44" s="20"/>
      <c r="H44" s="20"/>
      <c r="M44" s="20"/>
      <c r="N44" s="20"/>
      <c r="O44" s="20"/>
      <c r="P44" s="20"/>
      <c r="Q44" s="21"/>
      <c r="S44" s="60"/>
    </row>
    <row r="45" spans="1:19" x14ac:dyDescent="0.2">
      <c r="A45" s="6">
        <v>8.6</v>
      </c>
      <c r="B45" s="6">
        <v>8.6</v>
      </c>
      <c r="C45" s="40">
        <v>16</v>
      </c>
      <c r="D45" s="109" t="s">
        <v>593</v>
      </c>
      <c r="E45" s="62">
        <f>E44+"0:1"</f>
        <v>0.24027777777777773</v>
      </c>
      <c r="F45" s="62">
        <f>F44+"0:1"</f>
        <v>0.28194444444444439</v>
      </c>
      <c r="G45" s="20"/>
      <c r="H45" s="20"/>
      <c r="M45" s="20"/>
      <c r="N45" s="20"/>
      <c r="O45" s="20"/>
      <c r="P45" s="20"/>
      <c r="Q45" s="21"/>
      <c r="S45" s="60"/>
    </row>
    <row r="46" spans="1:19" x14ac:dyDescent="0.2">
      <c r="A46" s="6">
        <v>9.6</v>
      </c>
      <c r="B46" s="6">
        <v>9.6</v>
      </c>
      <c r="C46" s="40">
        <v>15</v>
      </c>
      <c r="D46" s="109" t="s">
        <v>592</v>
      </c>
      <c r="E46" s="62">
        <f>E45+"0:2"</f>
        <v>0.24166666666666661</v>
      </c>
      <c r="F46" s="62">
        <f>F45+"0:2"</f>
        <v>0.28333333333333327</v>
      </c>
      <c r="G46" s="20"/>
      <c r="H46" s="20"/>
      <c r="M46" s="20"/>
      <c r="N46" s="20"/>
      <c r="O46" s="20"/>
      <c r="P46" s="20"/>
      <c r="Q46" s="21"/>
      <c r="S46" s="60"/>
    </row>
    <row r="47" spans="1:19" x14ac:dyDescent="0.2">
      <c r="A47" s="6">
        <v>10.1</v>
      </c>
      <c r="B47" s="6">
        <v>10.1</v>
      </c>
      <c r="C47" s="40">
        <v>14</v>
      </c>
      <c r="D47" s="185" t="s">
        <v>530</v>
      </c>
      <c r="E47" s="26">
        <f>E46+"0:1"</f>
        <v>0.24236111111111105</v>
      </c>
      <c r="F47" s="26">
        <f>F46+"0:1"</f>
        <v>0.28402777777777771</v>
      </c>
      <c r="G47" s="26"/>
      <c r="H47" s="26"/>
      <c r="M47" s="26"/>
      <c r="N47" s="26"/>
      <c r="O47" s="26"/>
      <c r="P47" s="26"/>
      <c r="Q47" s="21"/>
      <c r="S47" s="60"/>
    </row>
    <row r="48" spans="1:19" x14ac:dyDescent="0.2">
      <c r="D48" s="19" t="s">
        <v>530</v>
      </c>
      <c r="E48" s="20">
        <f>E47+"0:1"</f>
        <v>0.2430555555555555</v>
      </c>
      <c r="F48" s="20">
        <f>F47+"0:1"</f>
        <v>0.28472222222222215</v>
      </c>
      <c r="G48" s="20">
        <v>0.4513888888888889</v>
      </c>
      <c r="H48" s="20">
        <v>0.72916666666666663</v>
      </c>
      <c r="K48" s="6"/>
      <c r="L48" s="6"/>
      <c r="M48" s="49">
        <v>0.22916666666666666</v>
      </c>
      <c r="N48" s="49">
        <v>0.40277777777777773</v>
      </c>
      <c r="O48" s="49">
        <v>0.56944444444444442</v>
      </c>
      <c r="P48" s="49">
        <v>0.72916666666666663</v>
      </c>
      <c r="Q48" s="6"/>
    </row>
    <row r="49" spans="1:20" x14ac:dyDescent="0.2">
      <c r="A49" s="6">
        <v>10.9</v>
      </c>
      <c r="B49" s="6">
        <v>10.9</v>
      </c>
      <c r="C49" s="40">
        <v>13</v>
      </c>
      <c r="D49" s="24" t="s">
        <v>591</v>
      </c>
      <c r="E49" s="20">
        <f>E48+"0:2"</f>
        <v>0.24444444444444438</v>
      </c>
      <c r="F49" s="20">
        <f>F48+"0:2"</f>
        <v>0.28611111111111104</v>
      </c>
      <c r="G49" s="20">
        <f>G48+"0:2"</f>
        <v>0.45277777777777778</v>
      </c>
      <c r="H49" s="20">
        <f>H48+"0:2"</f>
        <v>0.73055555555555551</v>
      </c>
      <c r="K49" s="6"/>
      <c r="L49" s="6"/>
      <c r="M49" s="20">
        <f>M48+"0:2"</f>
        <v>0.23055555555555554</v>
      </c>
      <c r="N49" s="20">
        <f>N48+"0:2"</f>
        <v>0.40416666666666662</v>
      </c>
      <c r="O49" s="20">
        <f>O48+"0:2"</f>
        <v>0.5708333333333333</v>
      </c>
      <c r="P49" s="20">
        <f>P48+"0:2"</f>
        <v>0.73055555555555551</v>
      </c>
      <c r="Q49" s="6"/>
    </row>
    <row r="50" spans="1:20" x14ac:dyDescent="0.2">
      <c r="A50" s="6">
        <v>11.3</v>
      </c>
      <c r="B50" s="6">
        <v>11.3</v>
      </c>
      <c r="C50" s="40">
        <v>12</v>
      </c>
      <c r="D50" s="24" t="s">
        <v>532</v>
      </c>
      <c r="E50" s="20">
        <f>E49+"0:1"</f>
        <v>0.24513888888888882</v>
      </c>
      <c r="F50" s="20">
        <f>F49+"0:1"</f>
        <v>0.28680555555555548</v>
      </c>
      <c r="G50" s="20">
        <f>G49+"0:1"</f>
        <v>0.45347222222222222</v>
      </c>
      <c r="H50" s="20">
        <f>H49+"0:1"</f>
        <v>0.73124999999999996</v>
      </c>
      <c r="K50" s="6"/>
      <c r="L50" s="6"/>
      <c r="M50" s="20">
        <f>M49+"0:1"</f>
        <v>0.23124999999999998</v>
      </c>
      <c r="N50" s="20">
        <f>N49+"0:1"</f>
        <v>0.40486111111111106</v>
      </c>
      <c r="O50" s="20">
        <f>O49+"0:1"</f>
        <v>0.57152777777777775</v>
      </c>
      <c r="P50" s="20">
        <f>P49+"0:1"</f>
        <v>0.73124999999999996</v>
      </c>
      <c r="Q50" s="120"/>
      <c r="S50" s="60"/>
      <c r="T50" s="60"/>
    </row>
    <row r="51" spans="1:20" x14ac:dyDescent="0.2">
      <c r="A51" s="6">
        <v>12.8</v>
      </c>
      <c r="B51" s="6">
        <v>12.8</v>
      </c>
      <c r="C51" s="40">
        <v>11</v>
      </c>
      <c r="D51" s="328" t="s">
        <v>533</v>
      </c>
      <c r="E51" s="20">
        <f t="shared" ref="E51:H52" si="10">E50+"0:2"</f>
        <v>0.24652777777777771</v>
      </c>
      <c r="F51" s="20">
        <f t="shared" si="10"/>
        <v>0.28819444444444436</v>
      </c>
      <c r="G51" s="20">
        <f t="shared" si="10"/>
        <v>0.4548611111111111</v>
      </c>
      <c r="H51" s="20">
        <f t="shared" si="10"/>
        <v>0.73263888888888884</v>
      </c>
      <c r="K51" s="6"/>
      <c r="L51" s="6"/>
      <c r="M51" s="20">
        <f t="shared" ref="M51:P52" si="11">M50+"0:2"</f>
        <v>0.23263888888888887</v>
      </c>
      <c r="N51" s="20">
        <f t="shared" si="11"/>
        <v>0.40624999999999994</v>
      </c>
      <c r="O51" s="20">
        <f t="shared" si="11"/>
        <v>0.57291666666666663</v>
      </c>
      <c r="P51" s="20">
        <f t="shared" si="11"/>
        <v>0.73263888888888884</v>
      </c>
      <c r="Q51" s="60"/>
      <c r="S51" s="60"/>
      <c r="T51" s="60"/>
    </row>
    <row r="52" spans="1:20" x14ac:dyDescent="0.2">
      <c r="A52" s="6">
        <v>13.6</v>
      </c>
      <c r="B52" s="6">
        <v>13.6</v>
      </c>
      <c r="C52" s="40">
        <v>10</v>
      </c>
      <c r="D52" s="328" t="s">
        <v>534</v>
      </c>
      <c r="E52" s="20">
        <f t="shared" si="10"/>
        <v>0.24791666666666659</v>
      </c>
      <c r="F52" s="20">
        <f t="shared" si="10"/>
        <v>0.28958333333333325</v>
      </c>
      <c r="G52" s="20">
        <f t="shared" si="10"/>
        <v>0.45624999999999999</v>
      </c>
      <c r="H52" s="20">
        <f t="shared" si="10"/>
        <v>0.73402777777777772</v>
      </c>
      <c r="K52" s="6"/>
      <c r="L52" s="6"/>
      <c r="M52" s="20">
        <f t="shared" si="11"/>
        <v>0.23402777777777775</v>
      </c>
      <c r="N52" s="20">
        <f t="shared" si="11"/>
        <v>0.40763888888888883</v>
      </c>
      <c r="O52" s="20">
        <f t="shared" si="11"/>
        <v>0.57430555555555551</v>
      </c>
      <c r="P52" s="20">
        <f t="shared" si="11"/>
        <v>0.73402777777777772</v>
      </c>
      <c r="Q52" s="60"/>
    </row>
    <row r="53" spans="1:20" x14ac:dyDescent="0.2">
      <c r="A53" s="6">
        <v>14.4</v>
      </c>
      <c r="B53" s="6">
        <v>14.4</v>
      </c>
      <c r="C53" s="40">
        <v>9</v>
      </c>
      <c r="D53" s="328" t="s">
        <v>590</v>
      </c>
      <c r="E53" s="20">
        <f>E52+"0:1"</f>
        <v>0.24861111111111103</v>
      </c>
      <c r="F53" s="20">
        <f>F52+"0:1"</f>
        <v>0.29027777777777769</v>
      </c>
      <c r="G53" s="20">
        <f>G52+"0:1"</f>
        <v>0.45694444444444443</v>
      </c>
      <c r="H53" s="20">
        <f>H52+"0:1"</f>
        <v>0.73472222222222217</v>
      </c>
      <c r="K53" s="6"/>
      <c r="L53" s="6"/>
      <c r="M53" s="20">
        <f>M52+"0:1"</f>
        <v>0.23472222222222219</v>
      </c>
      <c r="N53" s="20">
        <f>N52+"0:1"</f>
        <v>0.40833333333333327</v>
      </c>
      <c r="O53" s="20">
        <f>O52+"0:1"</f>
        <v>0.57499999999999996</v>
      </c>
      <c r="P53" s="20">
        <f>P52+"0:1"</f>
        <v>0.73472222222222217</v>
      </c>
    </row>
    <row r="54" spans="1:20" x14ac:dyDescent="0.2">
      <c r="A54" s="6">
        <v>15.2</v>
      </c>
      <c r="B54" s="6">
        <v>15.2</v>
      </c>
      <c r="C54" s="40">
        <v>8</v>
      </c>
      <c r="D54" s="328" t="s">
        <v>589</v>
      </c>
      <c r="E54" s="20">
        <f>E53+"0:2"</f>
        <v>0.24999999999999992</v>
      </c>
      <c r="F54" s="20">
        <f>F53+"0:2"</f>
        <v>0.29166666666666657</v>
      </c>
      <c r="G54" s="20">
        <f>G53+"0:2"</f>
        <v>0.45833333333333331</v>
      </c>
      <c r="H54" s="20">
        <f>H53+"0:2"</f>
        <v>0.73611111111111105</v>
      </c>
      <c r="K54" s="6"/>
      <c r="L54" s="6"/>
      <c r="M54" s="20">
        <f>M53+"0:2"</f>
        <v>0.23611111111111108</v>
      </c>
      <c r="N54" s="20">
        <f>N53+"0:2"</f>
        <v>0.40972222222222215</v>
      </c>
      <c r="O54" s="20">
        <f>O53+"0:2"</f>
        <v>0.57638888888888884</v>
      </c>
      <c r="P54" s="20">
        <f>P53+"0:2"</f>
        <v>0.73611111111111105</v>
      </c>
    </row>
    <row r="55" spans="1:20" x14ac:dyDescent="0.2">
      <c r="A55" s="6">
        <v>16.3</v>
      </c>
      <c r="B55" s="6">
        <v>16.3</v>
      </c>
      <c r="C55" s="40">
        <v>7</v>
      </c>
      <c r="D55" s="328" t="s">
        <v>588</v>
      </c>
      <c r="E55" s="20">
        <f t="shared" ref="E55:H56" si="12">E54+"0:1"</f>
        <v>0.25069444444444439</v>
      </c>
      <c r="F55" s="20">
        <f t="shared" si="12"/>
        <v>0.29236111111111102</v>
      </c>
      <c r="G55" s="20">
        <f t="shared" si="12"/>
        <v>0.45902777777777776</v>
      </c>
      <c r="H55" s="20">
        <f t="shared" si="12"/>
        <v>0.73680555555555549</v>
      </c>
      <c r="K55" s="6"/>
      <c r="L55" s="6"/>
      <c r="M55" s="20">
        <f t="shared" ref="M55:P56" si="13">M54+"0:1"</f>
        <v>0.23680555555555552</v>
      </c>
      <c r="N55" s="20">
        <f t="shared" si="13"/>
        <v>0.4104166666666666</v>
      </c>
      <c r="O55" s="20">
        <f t="shared" si="13"/>
        <v>0.57708333333333328</v>
      </c>
      <c r="P55" s="20">
        <f t="shared" si="13"/>
        <v>0.73680555555555549</v>
      </c>
    </row>
    <row r="56" spans="1:20" x14ac:dyDescent="0.2">
      <c r="A56" s="6">
        <v>17.399999999999999</v>
      </c>
      <c r="B56" s="6">
        <v>17.399999999999999</v>
      </c>
      <c r="C56" s="40">
        <v>6</v>
      </c>
      <c r="D56" s="328" t="s">
        <v>587</v>
      </c>
      <c r="E56" s="20">
        <f t="shared" si="12"/>
        <v>0.25138888888888883</v>
      </c>
      <c r="F56" s="20">
        <f t="shared" si="12"/>
        <v>0.29305555555555546</v>
      </c>
      <c r="G56" s="20">
        <f t="shared" si="12"/>
        <v>0.4597222222222222</v>
      </c>
      <c r="H56" s="20">
        <f t="shared" si="12"/>
        <v>0.73749999999999993</v>
      </c>
      <c r="K56" s="6"/>
      <c r="L56" s="6"/>
      <c r="M56" s="20">
        <f t="shared" si="13"/>
        <v>0.23749999999999996</v>
      </c>
      <c r="N56" s="20">
        <f t="shared" si="13"/>
        <v>0.41111111111111104</v>
      </c>
      <c r="O56" s="20">
        <f t="shared" si="13"/>
        <v>0.57777777777777772</v>
      </c>
      <c r="P56" s="20">
        <f t="shared" si="13"/>
        <v>0.73749999999999993</v>
      </c>
    </row>
    <row r="57" spans="1:20" x14ac:dyDescent="0.2">
      <c r="A57" s="6">
        <v>19</v>
      </c>
      <c r="B57" s="6">
        <v>19</v>
      </c>
      <c r="C57" s="40">
        <v>5</v>
      </c>
      <c r="D57" s="328" t="s">
        <v>586</v>
      </c>
      <c r="E57" s="20">
        <f>E56+"0:2"</f>
        <v>0.25277777777777771</v>
      </c>
      <c r="F57" s="20">
        <f>F56+"0:2"</f>
        <v>0.29444444444444434</v>
      </c>
      <c r="G57" s="20">
        <f>G56+"0:2"</f>
        <v>0.46111111111111108</v>
      </c>
      <c r="H57" s="20">
        <f>H56+"0:2"</f>
        <v>0.73888888888888882</v>
      </c>
      <c r="K57" s="6"/>
      <c r="L57" s="6"/>
      <c r="M57" s="20">
        <f>M56+"0:2"</f>
        <v>0.23888888888888885</v>
      </c>
      <c r="N57" s="20">
        <f>N56+"0:2"</f>
        <v>0.41249999999999992</v>
      </c>
      <c r="O57" s="20">
        <f>O56+"0:2"</f>
        <v>0.57916666666666661</v>
      </c>
      <c r="P57" s="20">
        <f>P56+"0:2"</f>
        <v>0.73888888888888882</v>
      </c>
    </row>
    <row r="58" spans="1:20" x14ac:dyDescent="0.2">
      <c r="A58" s="6" t="s">
        <v>25</v>
      </c>
      <c r="B58" s="6">
        <v>20.2</v>
      </c>
      <c r="C58" s="40">
        <v>4</v>
      </c>
      <c r="D58" s="328" t="s">
        <v>503</v>
      </c>
      <c r="E58" s="20" t="s">
        <v>25</v>
      </c>
      <c r="F58" s="20" t="s">
        <v>25</v>
      </c>
      <c r="G58" s="20" t="s">
        <v>25</v>
      </c>
      <c r="H58" s="20">
        <f>H57+"0:3"</f>
        <v>0.74097222222222214</v>
      </c>
      <c r="K58" s="6"/>
      <c r="L58" s="6"/>
      <c r="M58" s="20">
        <f>M57+"0:3"</f>
        <v>0.24097222222222217</v>
      </c>
      <c r="N58" s="20" t="s">
        <v>25</v>
      </c>
      <c r="O58" s="20" t="s">
        <v>25</v>
      </c>
      <c r="P58" s="20">
        <f>P57+"0:3"</f>
        <v>0.74097222222222214</v>
      </c>
    </row>
    <row r="59" spans="1:20" x14ac:dyDescent="0.2">
      <c r="A59" s="6">
        <v>19.7</v>
      </c>
      <c r="B59" s="6">
        <v>21.6</v>
      </c>
      <c r="C59" s="40">
        <v>3</v>
      </c>
      <c r="D59" s="328" t="s">
        <v>69</v>
      </c>
      <c r="E59" s="20">
        <f>E57+"0:2"</f>
        <v>0.2541666666666666</v>
      </c>
      <c r="F59" s="20">
        <f>F57+"0:2"</f>
        <v>0.29583333333333323</v>
      </c>
      <c r="G59" s="20">
        <f>G57+"0:2"</f>
        <v>0.46249999999999997</v>
      </c>
      <c r="H59" s="20">
        <f>H58+"0:4"</f>
        <v>0.74374999999999991</v>
      </c>
      <c r="K59" s="6"/>
      <c r="L59" s="6"/>
      <c r="M59" s="20">
        <f>M58+"0:4"</f>
        <v>0.24374999999999994</v>
      </c>
      <c r="N59" s="20">
        <f>N57+"0:2"</f>
        <v>0.41388888888888881</v>
      </c>
      <c r="O59" s="20">
        <f>O57+"0:2"</f>
        <v>0.58055555555555549</v>
      </c>
      <c r="P59" s="20">
        <f>P58+"0:4"</f>
        <v>0.74374999999999991</v>
      </c>
    </row>
    <row r="60" spans="1:20" x14ac:dyDescent="0.2">
      <c r="A60" s="6">
        <v>20.3</v>
      </c>
      <c r="B60" s="6">
        <v>22.2</v>
      </c>
      <c r="C60" s="40">
        <v>2</v>
      </c>
      <c r="D60" s="328" t="s">
        <v>70</v>
      </c>
      <c r="E60" s="20">
        <f t="shared" ref="E60:H61" si="14">E59+"0:1"</f>
        <v>0.25486111111111104</v>
      </c>
      <c r="F60" s="20">
        <f t="shared" si="14"/>
        <v>0.29652777777777767</v>
      </c>
      <c r="G60" s="20">
        <f t="shared" si="14"/>
        <v>0.46319444444444441</v>
      </c>
      <c r="H60" s="20">
        <f t="shared" si="14"/>
        <v>0.74444444444444435</v>
      </c>
      <c r="K60" s="6"/>
      <c r="L60" s="6"/>
      <c r="M60" s="20">
        <f t="shared" ref="M60:P61" si="15">M59+"0:1"</f>
        <v>0.24444444444444438</v>
      </c>
      <c r="N60" s="20">
        <f t="shared" si="15"/>
        <v>0.41458333333333325</v>
      </c>
      <c r="O60" s="20">
        <f t="shared" si="15"/>
        <v>0.58124999999999993</v>
      </c>
      <c r="P60" s="20">
        <f t="shared" si="15"/>
        <v>0.74444444444444435</v>
      </c>
    </row>
    <row r="61" spans="1:20" x14ac:dyDescent="0.2">
      <c r="A61" s="6">
        <v>20.9</v>
      </c>
      <c r="B61" s="6">
        <v>22.8</v>
      </c>
      <c r="C61" s="40">
        <v>1</v>
      </c>
      <c r="D61" s="333" t="s">
        <v>71</v>
      </c>
      <c r="E61" s="26">
        <f t="shared" si="14"/>
        <v>0.25555555555555548</v>
      </c>
      <c r="F61" s="26">
        <f t="shared" si="14"/>
        <v>0.29722222222222211</v>
      </c>
      <c r="G61" s="26">
        <f t="shared" si="14"/>
        <v>0.46388888888888885</v>
      </c>
      <c r="H61" s="26">
        <f t="shared" si="14"/>
        <v>0.7451388888888888</v>
      </c>
      <c r="K61" s="6"/>
      <c r="L61" s="6"/>
      <c r="M61" s="307">
        <f t="shared" si="15"/>
        <v>0.24513888888888882</v>
      </c>
      <c r="N61" s="307">
        <f t="shared" si="15"/>
        <v>0.41527777777777769</v>
      </c>
      <c r="O61" s="307">
        <f t="shared" si="15"/>
        <v>0.58194444444444438</v>
      </c>
      <c r="P61" s="307">
        <f t="shared" si="15"/>
        <v>0.7451388888888888</v>
      </c>
    </row>
    <row r="62" spans="1:20" x14ac:dyDescent="0.2">
      <c r="D62" s="347"/>
      <c r="E62" s="134"/>
      <c r="F62" s="134"/>
      <c r="G62" s="134"/>
      <c r="H62" s="134"/>
    </row>
  </sheetData>
  <pageMargins left="0.7" right="0.7" top="0.78740157499999996" bottom="0.78740157499999996" header="0.3" footer="0.3"/>
  <ignoredErrors>
    <ignoredError sqref="E35:P53 E7:P34" formula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9"/>
  <sheetViews>
    <sheetView showGridLines="0" workbookViewId="0">
      <selection activeCell="G2" sqref="G2"/>
    </sheetView>
  </sheetViews>
  <sheetFormatPr defaultColWidth="9.140625" defaultRowHeight="12" x14ac:dyDescent="0.2"/>
  <cols>
    <col min="1" max="5" width="5.140625" style="57" customWidth="1"/>
    <col min="6" max="6" width="5.140625" style="70" customWidth="1"/>
    <col min="7" max="7" width="30.42578125" style="69" customWidth="1"/>
    <col min="8" max="8" width="6.140625" style="69" customWidth="1"/>
    <col min="9" max="20" width="6.140625" style="70" customWidth="1"/>
    <col min="21" max="23" width="6.140625" style="53" customWidth="1"/>
    <col min="24" max="33" width="9.140625" style="70"/>
    <col min="34" max="34" width="9.140625" style="69"/>
    <col min="35" max="16384" width="9.140625" style="6"/>
  </cols>
  <sheetData>
    <row r="1" spans="1:34" x14ac:dyDescent="0.2">
      <c r="F1" s="40"/>
      <c r="G1" s="6"/>
      <c r="H1" s="6"/>
      <c r="P1" s="200" t="s">
        <v>625</v>
      </c>
    </row>
    <row r="2" spans="1:34" ht="15" x14ac:dyDescent="0.25">
      <c r="F2" s="15"/>
      <c r="G2" s="4" t="s">
        <v>622</v>
      </c>
      <c r="H2" s="70"/>
      <c r="S2" s="53"/>
      <c r="T2" s="53"/>
      <c r="U2" s="70"/>
      <c r="V2" s="70"/>
      <c r="W2" s="70"/>
      <c r="AE2" s="69"/>
      <c r="AF2" s="6"/>
      <c r="AG2" s="6"/>
      <c r="AH2" s="6"/>
    </row>
    <row r="3" spans="1:34" x14ac:dyDescent="0.2">
      <c r="F3" s="15"/>
      <c r="G3" s="1"/>
      <c r="H3" s="315" t="s">
        <v>0</v>
      </c>
      <c r="T3" s="53"/>
      <c r="W3" s="70"/>
      <c r="AG3" s="69"/>
      <c r="AH3" s="6"/>
    </row>
    <row r="4" spans="1:34" s="50" customFormat="1" ht="12.75" customHeight="1" x14ac:dyDescent="0.2">
      <c r="A4" s="309"/>
      <c r="B4" s="309"/>
      <c r="C4" s="309"/>
      <c r="D4" s="309"/>
      <c r="E4" s="309"/>
      <c r="F4" s="15"/>
      <c r="G4" s="10" t="s">
        <v>2</v>
      </c>
      <c r="H4" s="41">
        <v>51</v>
      </c>
      <c r="I4" s="41">
        <v>1</v>
      </c>
      <c r="J4" s="41">
        <v>3</v>
      </c>
      <c r="K4" s="41">
        <v>53</v>
      </c>
      <c r="L4" s="41">
        <v>5</v>
      </c>
      <c r="M4" s="41">
        <v>55</v>
      </c>
      <c r="N4" s="41">
        <v>7</v>
      </c>
      <c r="O4" s="41">
        <v>57</v>
      </c>
      <c r="P4" s="41">
        <v>9</v>
      </c>
      <c r="R4" s="334"/>
      <c r="S4" s="119"/>
      <c r="T4" s="56"/>
      <c r="U4" s="60"/>
      <c r="V4" s="60"/>
      <c r="W4" s="119"/>
      <c r="X4" s="119"/>
      <c r="Y4" s="119"/>
      <c r="Z4" s="119"/>
      <c r="AA4" s="119"/>
      <c r="AB4" s="119"/>
      <c r="AC4" s="119"/>
      <c r="AD4" s="119"/>
      <c r="AE4" s="119"/>
      <c r="AF4" s="119"/>
    </row>
    <row r="5" spans="1:34" s="68" customFormat="1" x14ac:dyDescent="0.2">
      <c r="A5" s="309"/>
      <c r="B5" s="309"/>
      <c r="C5" s="309"/>
      <c r="D5" s="309"/>
      <c r="E5" s="309"/>
      <c r="F5" s="15"/>
      <c r="G5" s="316" t="s">
        <v>3</v>
      </c>
      <c r="H5" s="331" t="s">
        <v>4</v>
      </c>
      <c r="I5" s="331" t="s">
        <v>4</v>
      </c>
      <c r="J5" s="331" t="s">
        <v>4</v>
      </c>
      <c r="K5" s="331" t="s">
        <v>4</v>
      </c>
      <c r="L5" s="331" t="s">
        <v>4</v>
      </c>
      <c r="M5" s="331" t="s">
        <v>4</v>
      </c>
      <c r="N5" s="331" t="s">
        <v>4</v>
      </c>
      <c r="O5" s="331" t="s">
        <v>4</v>
      </c>
      <c r="P5" s="331" t="s">
        <v>4</v>
      </c>
      <c r="R5" s="334"/>
      <c r="S5" s="334"/>
      <c r="T5" s="313"/>
      <c r="U5" s="313"/>
      <c r="V5" s="313"/>
      <c r="W5" s="334"/>
      <c r="X5" s="334"/>
      <c r="Y5" s="334"/>
      <c r="Z5" s="334"/>
      <c r="AA5" s="334"/>
      <c r="AB5" s="334"/>
      <c r="AC5" s="334"/>
      <c r="AD5" s="334"/>
      <c r="AE5" s="334"/>
      <c r="AF5" s="334"/>
    </row>
    <row r="6" spans="1:34" s="50" customFormat="1" x14ac:dyDescent="0.2">
      <c r="A6" s="2" t="s">
        <v>6</v>
      </c>
      <c r="B6" s="2" t="s">
        <v>6</v>
      </c>
      <c r="C6" s="2" t="s">
        <v>6</v>
      </c>
      <c r="D6" s="2" t="s">
        <v>6</v>
      </c>
      <c r="E6" s="15" t="s">
        <v>6</v>
      </c>
      <c r="F6" s="15" t="s">
        <v>7</v>
      </c>
      <c r="G6" s="319" t="s">
        <v>8</v>
      </c>
      <c r="H6" s="156"/>
      <c r="I6" s="156"/>
      <c r="J6" s="156"/>
      <c r="K6" s="156"/>
      <c r="L6" s="156"/>
      <c r="M6" s="156"/>
      <c r="N6" s="156"/>
      <c r="O6" s="129"/>
      <c r="P6" s="129"/>
      <c r="R6" s="119"/>
      <c r="S6" s="119"/>
      <c r="T6" s="56"/>
      <c r="U6" s="60"/>
      <c r="V6" s="60"/>
      <c r="W6" s="119"/>
      <c r="X6" s="119"/>
      <c r="Y6" s="119"/>
      <c r="Z6" s="119"/>
      <c r="AA6" s="119"/>
      <c r="AB6" s="119"/>
      <c r="AC6" s="119"/>
      <c r="AD6" s="119"/>
      <c r="AE6" s="119"/>
      <c r="AF6" s="119"/>
    </row>
    <row r="7" spans="1:34" s="50" customFormat="1" x14ac:dyDescent="0.2">
      <c r="A7" s="2"/>
      <c r="B7" s="57">
        <v>0</v>
      </c>
      <c r="C7" s="2"/>
      <c r="D7" s="57">
        <v>0</v>
      </c>
      <c r="E7" s="57">
        <v>0</v>
      </c>
      <c r="F7" s="15">
        <v>1</v>
      </c>
      <c r="G7" s="113" t="s">
        <v>598</v>
      </c>
      <c r="H7" s="59"/>
      <c r="I7" s="59"/>
      <c r="J7" s="59"/>
      <c r="K7" s="59">
        <v>0.3215277777777778</v>
      </c>
      <c r="L7" s="59"/>
      <c r="M7" s="397"/>
      <c r="N7" s="59">
        <v>0.61111111111111105</v>
      </c>
      <c r="O7" s="59">
        <v>0.69097222222222221</v>
      </c>
      <c r="P7" s="59"/>
      <c r="R7" s="119"/>
      <c r="S7" s="119"/>
      <c r="T7" s="56"/>
      <c r="U7" s="60"/>
      <c r="V7" s="60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4" s="50" customFormat="1" x14ac:dyDescent="0.2">
      <c r="A8" s="2"/>
      <c r="B8" s="57">
        <v>0.4</v>
      </c>
      <c r="C8" s="2"/>
      <c r="D8" s="57">
        <v>0.4</v>
      </c>
      <c r="E8" s="57">
        <v>0.4</v>
      </c>
      <c r="F8" s="15">
        <v>2</v>
      </c>
      <c r="G8" s="109" t="s">
        <v>599</v>
      </c>
      <c r="H8" s="62"/>
      <c r="I8" s="62"/>
      <c r="J8" s="62"/>
      <c r="K8" s="62">
        <f>K7+"0:1"</f>
        <v>0.32222222222222224</v>
      </c>
      <c r="L8" s="62"/>
      <c r="M8" s="398"/>
      <c r="N8" s="62">
        <f>N7+"0:1"</f>
        <v>0.61180555555555549</v>
      </c>
      <c r="O8" s="62">
        <f>O7+"0:1"</f>
        <v>0.69166666666666665</v>
      </c>
      <c r="P8" s="62"/>
      <c r="R8" s="119"/>
      <c r="S8" s="119"/>
      <c r="T8" s="56"/>
      <c r="U8" s="60"/>
      <c r="V8" s="60"/>
      <c r="W8" s="119"/>
      <c r="X8" s="119"/>
      <c r="Y8" s="119"/>
      <c r="Z8" s="119"/>
      <c r="AA8" s="119"/>
      <c r="AB8" s="119"/>
      <c r="AC8" s="119"/>
      <c r="AD8" s="119"/>
      <c r="AE8" s="119"/>
      <c r="AF8" s="119"/>
    </row>
    <row r="9" spans="1:34" s="50" customFormat="1" x14ac:dyDescent="0.2">
      <c r="A9" s="2"/>
      <c r="B9" s="57">
        <v>2</v>
      </c>
      <c r="C9" s="2"/>
      <c r="D9" s="57">
        <v>2</v>
      </c>
      <c r="E9" s="57">
        <v>2</v>
      </c>
      <c r="F9" s="15">
        <v>3</v>
      </c>
      <c r="G9" s="109" t="s">
        <v>600</v>
      </c>
      <c r="H9" s="62"/>
      <c r="I9" s="62"/>
      <c r="J9" s="62"/>
      <c r="K9" s="62">
        <f>K8+"0:2"</f>
        <v>0.32361111111111113</v>
      </c>
      <c r="L9" s="62"/>
      <c r="M9" s="398"/>
      <c r="N9" s="62">
        <f t="shared" ref="N9:O12" si="0">N8+"0:2"</f>
        <v>0.61319444444444438</v>
      </c>
      <c r="O9" s="62">
        <f t="shared" si="0"/>
        <v>0.69305555555555554</v>
      </c>
      <c r="P9" s="62"/>
      <c r="R9" s="119"/>
      <c r="S9" s="119"/>
      <c r="T9" s="56"/>
      <c r="U9" s="60"/>
      <c r="V9" s="60"/>
      <c r="W9" s="119"/>
      <c r="X9" s="119"/>
      <c r="Y9" s="119"/>
      <c r="Z9" s="119"/>
      <c r="AA9" s="119"/>
      <c r="AB9" s="119"/>
      <c r="AC9" s="119"/>
      <c r="AD9" s="119"/>
      <c r="AE9" s="119"/>
      <c r="AF9" s="119"/>
    </row>
    <row r="10" spans="1:34" s="50" customFormat="1" x14ac:dyDescent="0.2">
      <c r="A10" s="2"/>
      <c r="B10" s="57">
        <v>3.1</v>
      </c>
      <c r="C10" s="2"/>
      <c r="D10" s="57">
        <v>3.1</v>
      </c>
      <c r="E10" s="57">
        <v>3.1</v>
      </c>
      <c r="F10" s="15">
        <v>4</v>
      </c>
      <c r="G10" s="109" t="s">
        <v>561</v>
      </c>
      <c r="H10" s="62"/>
      <c r="I10" s="62"/>
      <c r="J10" s="62"/>
      <c r="K10" s="62">
        <f>K9+"0:2"</f>
        <v>0.32500000000000001</v>
      </c>
      <c r="L10" s="62"/>
      <c r="M10" s="398"/>
      <c r="N10" s="62">
        <f t="shared" si="0"/>
        <v>0.61458333333333326</v>
      </c>
      <c r="O10" s="62">
        <f t="shared" si="0"/>
        <v>0.69444444444444442</v>
      </c>
      <c r="P10" s="62"/>
      <c r="R10" s="119"/>
      <c r="S10" s="119"/>
      <c r="T10" s="56"/>
      <c r="U10" s="60"/>
      <c r="V10" s="60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</row>
    <row r="11" spans="1:34" s="50" customFormat="1" x14ac:dyDescent="0.2">
      <c r="A11" s="2"/>
      <c r="B11" s="57">
        <v>4.1000000000000005</v>
      </c>
      <c r="C11" s="2"/>
      <c r="D11" s="57">
        <v>4.1000000000000005</v>
      </c>
      <c r="E11" s="57">
        <v>4.1000000000000005</v>
      </c>
      <c r="F11" s="15">
        <v>5</v>
      </c>
      <c r="G11" s="109" t="s">
        <v>560</v>
      </c>
      <c r="H11" s="62"/>
      <c r="I11" s="62"/>
      <c r="J11" s="62"/>
      <c r="K11" s="62">
        <f>K10+"0:2"</f>
        <v>0.3263888888888889</v>
      </c>
      <c r="L11" s="62"/>
      <c r="M11" s="398"/>
      <c r="N11" s="62">
        <f t="shared" si="0"/>
        <v>0.61597222222222214</v>
      </c>
      <c r="O11" s="62">
        <f t="shared" si="0"/>
        <v>0.6958333333333333</v>
      </c>
      <c r="P11" s="62"/>
      <c r="R11" s="119"/>
      <c r="S11" s="119"/>
      <c r="T11" s="56"/>
      <c r="U11" s="60"/>
      <c r="V11" s="60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</row>
    <row r="12" spans="1:34" s="50" customFormat="1" x14ac:dyDescent="0.2">
      <c r="A12" s="2"/>
      <c r="B12" s="2" t="s">
        <v>25</v>
      </c>
      <c r="C12" s="2">
        <v>0</v>
      </c>
      <c r="D12" s="57">
        <v>4.5999999999999996</v>
      </c>
      <c r="E12" s="57">
        <v>4.5999999999999996</v>
      </c>
      <c r="F12" s="15">
        <v>6</v>
      </c>
      <c r="G12" s="185" t="s">
        <v>71</v>
      </c>
      <c r="H12" s="67"/>
      <c r="I12" s="67"/>
      <c r="J12" s="67"/>
      <c r="K12" s="67" t="s">
        <v>25</v>
      </c>
      <c r="L12" s="67"/>
      <c r="M12" s="399"/>
      <c r="N12" s="67">
        <f t="shared" si="0"/>
        <v>0.61736111111111103</v>
      </c>
      <c r="O12" s="67">
        <f t="shared" si="0"/>
        <v>0.69722222222222219</v>
      </c>
      <c r="P12" s="67"/>
      <c r="R12" s="119"/>
      <c r="S12" s="119"/>
      <c r="T12" s="56"/>
      <c r="U12" s="60"/>
      <c r="V12" s="60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</row>
    <row r="13" spans="1:34" s="50" customFormat="1" x14ac:dyDescent="0.2">
      <c r="A13" s="2"/>
      <c r="B13" s="2"/>
      <c r="C13" s="2"/>
      <c r="D13" s="2"/>
      <c r="E13" s="2"/>
      <c r="F13" s="15"/>
      <c r="G13" s="327" t="s">
        <v>71</v>
      </c>
      <c r="H13" s="74"/>
      <c r="I13" s="74">
        <v>0.23611111111111113</v>
      </c>
      <c r="J13" s="74">
        <v>0.2986111111111111</v>
      </c>
      <c r="K13" s="74" t="s">
        <v>25</v>
      </c>
      <c r="L13" s="74">
        <v>0.53472222222222221</v>
      </c>
      <c r="M13" s="400"/>
      <c r="N13" s="74">
        <f>N12+"0:1"</f>
        <v>0.61805555555555547</v>
      </c>
      <c r="O13" s="74"/>
      <c r="P13" s="74">
        <v>0.70138888888888884</v>
      </c>
      <c r="R13" s="119"/>
      <c r="S13" s="119"/>
      <c r="T13" s="56"/>
      <c r="U13" s="60"/>
      <c r="V13" s="60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50" customFormat="1" x14ac:dyDescent="0.2">
      <c r="A14" s="2"/>
      <c r="B14" s="2">
        <v>4.5</v>
      </c>
      <c r="C14" s="2">
        <f t="shared" ref="C14:C22" si="1">D14-4.6</f>
        <v>0.59999999999999964</v>
      </c>
      <c r="D14" s="2">
        <v>5.1999999999999993</v>
      </c>
      <c r="E14" s="2">
        <v>5.1999999999999993</v>
      </c>
      <c r="F14" s="15">
        <v>7</v>
      </c>
      <c r="G14" s="328" t="s">
        <v>70</v>
      </c>
      <c r="H14" s="62"/>
      <c r="I14" s="62">
        <f>I13+"0:2"</f>
        <v>0.23750000000000002</v>
      </c>
      <c r="J14" s="62">
        <f>J13+"0:2"</f>
        <v>0.3</v>
      </c>
      <c r="K14" s="62">
        <f>K11+"0:1"</f>
        <v>0.32708333333333334</v>
      </c>
      <c r="L14" s="62">
        <f>L13+"0:2"</f>
        <v>0.53611111111111109</v>
      </c>
      <c r="M14" s="398"/>
      <c r="N14" s="62">
        <f>N13+"0:2"</f>
        <v>0.61944444444444435</v>
      </c>
      <c r="O14" s="62"/>
      <c r="P14" s="62">
        <f>P13+"0:2"</f>
        <v>0.70277777777777772</v>
      </c>
      <c r="R14" s="119"/>
      <c r="S14" s="119"/>
      <c r="T14" s="56"/>
      <c r="U14" s="60"/>
      <c r="V14" s="60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</row>
    <row r="15" spans="1:34" s="50" customFormat="1" x14ac:dyDescent="0.2">
      <c r="A15" s="2"/>
      <c r="B15" s="2">
        <v>5.0999999999999996</v>
      </c>
      <c r="C15" s="2">
        <f t="shared" si="1"/>
        <v>1.2000000000000002</v>
      </c>
      <c r="D15" s="2">
        <v>5.8</v>
      </c>
      <c r="E15" s="2">
        <v>5.8</v>
      </c>
      <c r="F15" s="15">
        <v>8</v>
      </c>
      <c r="G15" s="328" t="s">
        <v>69</v>
      </c>
      <c r="H15" s="62"/>
      <c r="I15" s="62">
        <f>I14+"0:2"</f>
        <v>0.2388888888888889</v>
      </c>
      <c r="J15" s="62">
        <f>J14+"0:2"</f>
        <v>0.30138888888888887</v>
      </c>
      <c r="K15" s="62">
        <f>K14+"0:2"</f>
        <v>0.32847222222222222</v>
      </c>
      <c r="L15" s="62">
        <f>L14+"0:2"</f>
        <v>0.53749999999999998</v>
      </c>
      <c r="M15" s="398"/>
      <c r="N15" s="62">
        <f>N14+"0:2"</f>
        <v>0.62083333333333324</v>
      </c>
      <c r="O15" s="62"/>
      <c r="P15" s="62">
        <f>P14+"0:2"</f>
        <v>0.70416666666666661</v>
      </c>
      <c r="R15" s="119"/>
      <c r="S15" s="119"/>
      <c r="T15" s="56"/>
      <c r="U15" s="60"/>
      <c r="V15" s="60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4" s="50" customFormat="1" x14ac:dyDescent="0.2">
      <c r="A16" s="2"/>
      <c r="B16" s="2"/>
      <c r="C16" s="2">
        <f t="shared" si="1"/>
        <v>1.9000000000000004</v>
      </c>
      <c r="D16" s="2">
        <v>6.5</v>
      </c>
      <c r="E16" s="2">
        <v>6.5</v>
      </c>
      <c r="F16" s="15">
        <v>9</v>
      </c>
      <c r="G16" s="85" t="s">
        <v>602</v>
      </c>
      <c r="H16" s="62"/>
      <c r="I16" s="62" t="s">
        <v>50</v>
      </c>
      <c r="J16" s="62" t="s">
        <v>50</v>
      </c>
      <c r="K16" s="62"/>
      <c r="L16" s="62" t="s">
        <v>50</v>
      </c>
      <c r="M16" s="398"/>
      <c r="N16" s="62" t="s">
        <v>50</v>
      </c>
      <c r="O16" s="62"/>
      <c r="P16" s="62" t="s">
        <v>50</v>
      </c>
      <c r="R16" s="119"/>
      <c r="S16" s="119"/>
      <c r="T16" s="56"/>
      <c r="U16" s="60"/>
      <c r="V16" s="60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4" s="50" customFormat="1" x14ac:dyDescent="0.2">
      <c r="A17" s="2"/>
      <c r="B17" s="2"/>
      <c r="C17" s="2">
        <f t="shared" si="1"/>
        <v>3.7999999999999989</v>
      </c>
      <c r="D17" s="2">
        <v>8.3999999999999986</v>
      </c>
      <c r="E17" s="2">
        <v>8.3999999999999986</v>
      </c>
      <c r="F17" s="15">
        <v>10</v>
      </c>
      <c r="G17" s="85" t="s">
        <v>603</v>
      </c>
      <c r="H17" s="62"/>
      <c r="I17" s="62">
        <f>I15+"0:3"</f>
        <v>0.24097222222222223</v>
      </c>
      <c r="J17" s="62">
        <f>J15+"0:3"</f>
        <v>0.3034722222222222</v>
      </c>
      <c r="K17" s="62"/>
      <c r="L17" s="62">
        <f>L15+"0:3"</f>
        <v>0.5395833333333333</v>
      </c>
      <c r="M17" s="398"/>
      <c r="N17" s="62">
        <f>N15+"0:3"</f>
        <v>0.62291666666666656</v>
      </c>
      <c r="O17" s="62"/>
      <c r="P17" s="62">
        <f>P15+"0:3"</f>
        <v>0.70624999999999993</v>
      </c>
      <c r="R17" s="119"/>
      <c r="S17" s="119"/>
      <c r="T17" s="56"/>
      <c r="U17" s="60"/>
      <c r="V17" s="60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</row>
    <row r="18" spans="1:34" s="50" customFormat="1" x14ac:dyDescent="0.2">
      <c r="A18" s="2"/>
      <c r="B18" s="2"/>
      <c r="C18" s="2">
        <f t="shared" si="1"/>
        <v>4</v>
      </c>
      <c r="D18" s="2">
        <v>8.6</v>
      </c>
      <c r="E18" s="2">
        <v>8.6</v>
      </c>
      <c r="F18" s="15">
        <v>11</v>
      </c>
      <c r="G18" s="85" t="s">
        <v>604</v>
      </c>
      <c r="H18" s="62"/>
      <c r="I18" s="62">
        <f t="shared" ref="I18:J20" si="2">I17+"0:1"</f>
        <v>0.24166666666666667</v>
      </c>
      <c r="J18" s="62">
        <f t="shared" si="2"/>
        <v>0.30416666666666664</v>
      </c>
      <c r="K18" s="62"/>
      <c r="L18" s="62">
        <f>L17+"0:1"</f>
        <v>0.54027777777777775</v>
      </c>
      <c r="M18" s="398"/>
      <c r="N18" s="62">
        <f>N17+"0:1"</f>
        <v>0.62361111111111101</v>
      </c>
      <c r="O18" s="62"/>
      <c r="P18" s="62">
        <f>P17+"0:1"</f>
        <v>0.70694444444444438</v>
      </c>
      <c r="R18" s="119"/>
      <c r="S18" s="119"/>
      <c r="T18" s="56"/>
      <c r="U18" s="60"/>
      <c r="V18" s="60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</row>
    <row r="19" spans="1:34" s="50" customFormat="1" x14ac:dyDescent="0.2">
      <c r="A19" s="2"/>
      <c r="B19" s="2"/>
      <c r="C19" s="2">
        <f t="shared" si="1"/>
        <v>4.5999999999999996</v>
      </c>
      <c r="D19" s="2">
        <v>9.1999999999999993</v>
      </c>
      <c r="E19" s="2">
        <v>9.1999999999999993</v>
      </c>
      <c r="F19" s="15">
        <v>12</v>
      </c>
      <c r="G19" s="85" t="s">
        <v>605</v>
      </c>
      <c r="H19" s="62"/>
      <c r="I19" s="62">
        <f t="shared" si="2"/>
        <v>0.24236111111111111</v>
      </c>
      <c r="J19" s="62">
        <f t="shared" si="2"/>
        <v>0.30486111111111108</v>
      </c>
      <c r="K19" s="62"/>
      <c r="L19" s="62">
        <f>L18+"0:1"</f>
        <v>0.54097222222222219</v>
      </c>
      <c r="M19" s="398"/>
      <c r="N19" s="62">
        <f>N18+"0:1"</f>
        <v>0.62430555555555545</v>
      </c>
      <c r="O19" s="62"/>
      <c r="P19" s="62">
        <f>P18+"0:1"</f>
        <v>0.70763888888888882</v>
      </c>
      <c r="R19" s="119"/>
      <c r="S19" s="119"/>
      <c r="T19" s="56"/>
      <c r="U19" s="60"/>
      <c r="V19" s="60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</row>
    <row r="20" spans="1:34" s="50" customFormat="1" x14ac:dyDescent="0.2">
      <c r="A20" s="2"/>
      <c r="B20" s="2"/>
      <c r="C20" s="2">
        <f t="shared" si="1"/>
        <v>5.2000000000000011</v>
      </c>
      <c r="D20" s="2">
        <v>9.8000000000000007</v>
      </c>
      <c r="E20" s="2">
        <v>9.8000000000000007</v>
      </c>
      <c r="F20" s="15">
        <v>13</v>
      </c>
      <c r="G20" s="85" t="s">
        <v>606</v>
      </c>
      <c r="H20" s="62"/>
      <c r="I20" s="62">
        <f t="shared" si="2"/>
        <v>0.24305555555555555</v>
      </c>
      <c r="J20" s="62">
        <f t="shared" si="2"/>
        <v>0.30555555555555552</v>
      </c>
      <c r="K20" s="62"/>
      <c r="L20" s="62">
        <f>L19+"0:1"</f>
        <v>0.54166666666666663</v>
      </c>
      <c r="M20" s="398"/>
      <c r="N20" s="62">
        <f>N19+"0:1"</f>
        <v>0.62499999999999989</v>
      </c>
      <c r="O20" s="62"/>
      <c r="P20" s="62">
        <f>P19+"0:1"</f>
        <v>0.70833333333333326</v>
      </c>
      <c r="R20" s="119"/>
      <c r="S20" s="119"/>
      <c r="T20" s="56"/>
      <c r="U20" s="60"/>
      <c r="V20" s="60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</row>
    <row r="21" spans="1:34" s="50" customFormat="1" x14ac:dyDescent="0.2">
      <c r="C21" s="2">
        <f t="shared" si="1"/>
        <v>5.9</v>
      </c>
      <c r="D21" s="2">
        <v>10.5</v>
      </c>
      <c r="E21" s="2">
        <v>10.5</v>
      </c>
      <c r="F21" s="15">
        <v>14</v>
      </c>
      <c r="G21" s="85" t="s">
        <v>607</v>
      </c>
      <c r="H21" s="62"/>
      <c r="I21" s="62">
        <f>I20+"0:2"</f>
        <v>0.24444444444444444</v>
      </c>
      <c r="J21" s="62">
        <f>J20+"0:2"</f>
        <v>0.30694444444444441</v>
      </c>
      <c r="K21" s="62"/>
      <c r="L21" s="62">
        <f>L20+"0:2"</f>
        <v>0.54305555555555551</v>
      </c>
      <c r="M21" s="398"/>
      <c r="N21" s="62">
        <f>N20+"0:2"</f>
        <v>0.62638888888888877</v>
      </c>
      <c r="O21" s="62"/>
      <c r="P21" s="62">
        <f>P20+"0:2"</f>
        <v>0.70972222222222214</v>
      </c>
      <c r="R21" s="119"/>
      <c r="S21" s="119"/>
      <c r="T21" s="56"/>
      <c r="U21" s="60"/>
      <c r="V21" s="60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</row>
    <row r="22" spans="1:34" s="50" customFormat="1" x14ac:dyDescent="0.2">
      <c r="C22" s="2">
        <f t="shared" si="1"/>
        <v>6.7999999999999989</v>
      </c>
      <c r="D22" s="2">
        <v>11.399999999999999</v>
      </c>
      <c r="E22" s="2">
        <v>11.399999999999999</v>
      </c>
      <c r="F22" s="15">
        <v>15</v>
      </c>
      <c r="G22" s="85" t="s">
        <v>608</v>
      </c>
      <c r="H22" s="62"/>
      <c r="I22" s="62">
        <f>I21+"0:2"</f>
        <v>0.24583333333333332</v>
      </c>
      <c r="J22" s="62">
        <f>J21+"0:2"</f>
        <v>0.30833333333333329</v>
      </c>
      <c r="K22" s="62"/>
      <c r="L22" s="62">
        <f>L21+"0:2"</f>
        <v>0.5444444444444444</v>
      </c>
      <c r="M22" s="398"/>
      <c r="N22" s="62">
        <f>N21+"0:2"</f>
        <v>0.62777777777777766</v>
      </c>
      <c r="O22" s="62"/>
      <c r="P22" s="62">
        <f>P21+"0:2"</f>
        <v>0.71111111111111103</v>
      </c>
      <c r="R22" s="119"/>
      <c r="S22" s="119"/>
      <c r="T22" s="56"/>
      <c r="U22" s="60"/>
      <c r="V22" s="60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</row>
    <row r="23" spans="1:34" s="50" customFormat="1" x14ac:dyDescent="0.2">
      <c r="C23" s="2" t="s">
        <v>25</v>
      </c>
      <c r="D23" s="2">
        <v>13.299999999999999</v>
      </c>
      <c r="E23" s="2">
        <v>13.299999999999999</v>
      </c>
      <c r="F23" s="15">
        <v>16</v>
      </c>
      <c r="G23" s="85" t="s">
        <v>609</v>
      </c>
      <c r="H23" s="62"/>
      <c r="I23" s="62">
        <f>I22+"0:2"</f>
        <v>0.2472222222222222</v>
      </c>
      <c r="J23" s="62" t="s">
        <v>25</v>
      </c>
      <c r="K23" s="62"/>
      <c r="L23" s="62">
        <f>L22+"0:2"</f>
        <v>0.54583333333333328</v>
      </c>
      <c r="M23" s="398"/>
      <c r="N23" s="62">
        <f>N22+"0:2"</f>
        <v>0.62916666666666654</v>
      </c>
      <c r="O23" s="62"/>
      <c r="P23" s="62">
        <f>P22+"0:2"</f>
        <v>0.71249999999999991</v>
      </c>
      <c r="R23" s="119"/>
      <c r="S23" s="119"/>
      <c r="T23" s="56"/>
      <c r="U23" s="60"/>
      <c r="V23" s="60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4" x14ac:dyDescent="0.2">
      <c r="A24" s="6"/>
      <c r="B24" s="6"/>
      <c r="C24" s="57" t="s">
        <v>25</v>
      </c>
      <c r="D24" s="2">
        <v>14.5</v>
      </c>
      <c r="E24" s="2">
        <v>14.5</v>
      </c>
      <c r="F24" s="15">
        <v>17</v>
      </c>
      <c r="G24" s="339" t="s">
        <v>534</v>
      </c>
      <c r="H24" s="67"/>
      <c r="I24" s="67">
        <f>I23+"0:2"</f>
        <v>0.24861111111111109</v>
      </c>
      <c r="J24" s="67" t="s">
        <v>25</v>
      </c>
      <c r="K24" s="67"/>
      <c r="L24" s="67">
        <f>L23+"0:2"</f>
        <v>0.54722222222222217</v>
      </c>
      <c r="M24" s="399"/>
      <c r="N24" s="67">
        <f>N23+"0:2"</f>
        <v>0.63055555555555542</v>
      </c>
      <c r="O24" s="67"/>
      <c r="P24" s="67">
        <f>P23+"0:2"</f>
        <v>0.7138888888888888</v>
      </c>
      <c r="T24" s="56"/>
      <c r="U24" s="60"/>
      <c r="V24" s="60"/>
      <c r="W24" s="70"/>
      <c r="AG24" s="69"/>
      <c r="AH24" s="6"/>
    </row>
    <row r="25" spans="1:34" x14ac:dyDescent="0.2">
      <c r="A25" s="6"/>
      <c r="B25" s="6"/>
      <c r="C25" s="57" t="s">
        <v>25</v>
      </c>
      <c r="D25" s="2">
        <v>14.5</v>
      </c>
      <c r="E25" s="2">
        <v>14.5</v>
      </c>
      <c r="F25" s="15"/>
      <c r="G25" s="350" t="s">
        <v>534</v>
      </c>
      <c r="H25" s="74"/>
      <c r="I25" s="74">
        <f>I24</f>
        <v>0.24861111111111109</v>
      </c>
      <c r="J25" s="74" t="s">
        <v>25</v>
      </c>
      <c r="K25" s="74"/>
      <c r="L25" s="74">
        <f>L24</f>
        <v>0.54722222222222217</v>
      </c>
      <c r="M25" s="400"/>
      <c r="N25" s="74">
        <f>N24</f>
        <v>0.63055555555555542</v>
      </c>
      <c r="O25" s="74"/>
      <c r="P25" s="74">
        <f>P24</f>
        <v>0.7138888888888888</v>
      </c>
      <c r="T25" s="56"/>
      <c r="U25" s="60"/>
      <c r="V25" s="60"/>
      <c r="W25" s="70"/>
      <c r="AG25" s="69"/>
      <c r="AH25" s="6"/>
    </row>
    <row r="26" spans="1:34" x14ac:dyDescent="0.2">
      <c r="A26" s="6"/>
      <c r="B26" s="6"/>
      <c r="C26" s="57" t="s">
        <v>25</v>
      </c>
      <c r="D26" s="2">
        <v>15.7</v>
      </c>
      <c r="E26" s="2">
        <v>15.7</v>
      </c>
      <c r="F26" s="15">
        <v>18</v>
      </c>
      <c r="G26" s="85" t="s">
        <v>609</v>
      </c>
      <c r="H26" s="62"/>
      <c r="I26" s="62">
        <f>I24+"0:2"</f>
        <v>0.24999999999999997</v>
      </c>
      <c r="J26" s="62" t="s">
        <v>25</v>
      </c>
      <c r="K26" s="62"/>
      <c r="L26" s="62">
        <f>L24+"0:2"</f>
        <v>0.54861111111111105</v>
      </c>
      <c r="M26" s="398"/>
      <c r="N26" s="62">
        <f>N24+"0:2"</f>
        <v>0.63194444444444431</v>
      </c>
      <c r="O26" s="62"/>
      <c r="P26" s="62">
        <f>P24+"0:2"</f>
        <v>0.71527777777777768</v>
      </c>
      <c r="T26" s="60"/>
      <c r="U26" s="60"/>
      <c r="V26" s="60"/>
      <c r="W26" s="70"/>
      <c r="AG26" s="69"/>
      <c r="AH26" s="6"/>
    </row>
    <row r="27" spans="1:34" x14ac:dyDescent="0.2">
      <c r="A27" s="6"/>
      <c r="B27" s="6"/>
      <c r="C27" s="57">
        <v>7.8000000000000007</v>
      </c>
      <c r="D27" s="2">
        <v>17.100000000000001</v>
      </c>
      <c r="E27" s="2">
        <v>17.100000000000001</v>
      </c>
      <c r="F27" s="15">
        <v>19</v>
      </c>
      <c r="G27" s="332" t="s">
        <v>610</v>
      </c>
      <c r="H27" s="62"/>
      <c r="I27" s="62">
        <f>I26+"0:2"</f>
        <v>0.25138888888888888</v>
      </c>
      <c r="J27" s="62">
        <f>J22+"0:2"</f>
        <v>0.30972222222222218</v>
      </c>
      <c r="K27" s="62"/>
      <c r="L27" s="62">
        <f>L26+"0:2"</f>
        <v>0.54999999999999993</v>
      </c>
      <c r="M27" s="398"/>
      <c r="N27" s="62">
        <f>N26+"0:2"</f>
        <v>0.63333333333333319</v>
      </c>
      <c r="O27" s="62"/>
      <c r="P27" s="62">
        <f>P26+"0:2"</f>
        <v>0.71666666666666656</v>
      </c>
      <c r="R27" s="119"/>
      <c r="T27" s="60"/>
      <c r="U27" s="60"/>
      <c r="V27" s="60"/>
      <c r="W27" s="70"/>
      <c r="AG27" s="69"/>
      <c r="AH27" s="6"/>
    </row>
    <row r="28" spans="1:34" x14ac:dyDescent="0.2">
      <c r="A28" s="6"/>
      <c r="B28" s="6"/>
      <c r="C28" s="57">
        <v>8.4000000000000021</v>
      </c>
      <c r="D28" s="2">
        <v>17.700000000000003</v>
      </c>
      <c r="E28" s="2">
        <v>17.700000000000003</v>
      </c>
      <c r="F28" s="15">
        <v>20</v>
      </c>
      <c r="G28" s="332" t="s">
        <v>611</v>
      </c>
      <c r="H28" s="62"/>
      <c r="I28" s="62">
        <f>I27+"0:1"</f>
        <v>0.25208333333333333</v>
      </c>
      <c r="J28" s="62">
        <f>J27+"0:1"</f>
        <v>0.31041666666666662</v>
      </c>
      <c r="K28" s="62"/>
      <c r="L28" s="62">
        <f>L27+"0:1"</f>
        <v>0.55069444444444438</v>
      </c>
      <c r="M28" s="398"/>
      <c r="N28" s="62">
        <f>N27+"0:1"</f>
        <v>0.63402777777777763</v>
      </c>
      <c r="O28" s="62"/>
      <c r="P28" s="62">
        <f>P27+"0:1"</f>
        <v>0.71736111111111101</v>
      </c>
      <c r="R28" s="119"/>
      <c r="S28" s="119"/>
      <c r="T28" s="56"/>
      <c r="U28" s="60"/>
      <c r="V28" s="60"/>
      <c r="W28" s="119"/>
      <c r="AG28" s="69"/>
      <c r="AH28" s="6"/>
    </row>
    <row r="29" spans="1:34" x14ac:dyDescent="0.2">
      <c r="A29" s="6"/>
      <c r="B29" s="6"/>
      <c r="C29" s="57">
        <v>9.8000000000000007</v>
      </c>
      <c r="D29" s="2">
        <v>19.100000000000001</v>
      </c>
      <c r="E29" s="2">
        <v>19.100000000000001</v>
      </c>
      <c r="F29" s="15">
        <v>21</v>
      </c>
      <c r="G29" s="332" t="s">
        <v>612</v>
      </c>
      <c r="H29" s="62"/>
      <c r="I29" s="62">
        <f>I28+"0:2"</f>
        <v>0.25347222222222221</v>
      </c>
      <c r="J29" s="62">
        <f>J28+"0:2"</f>
        <v>0.3118055555555555</v>
      </c>
      <c r="K29" s="62"/>
      <c r="L29" s="62">
        <f>L28+"0:2"</f>
        <v>0.55208333333333326</v>
      </c>
      <c r="M29" s="398"/>
      <c r="N29" s="62">
        <f>N28+"0:2"</f>
        <v>0.63541666666666652</v>
      </c>
      <c r="O29" s="62"/>
      <c r="P29" s="62">
        <f>P28+"0:2"</f>
        <v>0.71874999999999989</v>
      </c>
      <c r="R29" s="119"/>
      <c r="S29" s="119"/>
      <c r="T29" s="60"/>
      <c r="U29" s="60"/>
      <c r="V29" s="60"/>
      <c r="W29" s="119"/>
      <c r="AG29" s="69"/>
      <c r="AH29" s="6"/>
    </row>
    <row r="30" spans="1:34" x14ac:dyDescent="0.2">
      <c r="A30" s="6"/>
      <c r="B30" s="6"/>
      <c r="C30" s="57">
        <v>10.599999999999998</v>
      </c>
      <c r="D30" s="2">
        <v>19.899999999999999</v>
      </c>
      <c r="E30" s="2">
        <v>19.899999999999999</v>
      </c>
      <c r="F30" s="15">
        <v>22</v>
      </c>
      <c r="G30" s="332" t="s">
        <v>613</v>
      </c>
      <c r="H30" s="62"/>
      <c r="I30" s="62">
        <f>I29+"0:1"</f>
        <v>0.25416666666666665</v>
      </c>
      <c r="J30" s="62">
        <f>J29+"0:1"</f>
        <v>0.31249999999999994</v>
      </c>
      <c r="K30" s="62"/>
      <c r="L30" s="62">
        <f>L29+"0:1"</f>
        <v>0.5527777777777777</v>
      </c>
      <c r="M30" s="398"/>
      <c r="N30" s="62">
        <f>N29+"0:1"</f>
        <v>0.63611111111111096</v>
      </c>
      <c r="O30" s="62"/>
      <c r="P30" s="62">
        <f>P29+"0:1"</f>
        <v>0.71944444444444433</v>
      </c>
      <c r="R30" s="119"/>
      <c r="S30" s="119"/>
      <c r="T30" s="60"/>
      <c r="U30" s="60"/>
      <c r="V30" s="60"/>
      <c r="W30" s="119"/>
      <c r="AG30" s="69"/>
      <c r="AH30" s="6"/>
    </row>
    <row r="31" spans="1:34" x14ac:dyDescent="0.2">
      <c r="A31" s="6"/>
      <c r="B31" s="6"/>
      <c r="C31" s="57">
        <v>11.3</v>
      </c>
      <c r="D31" s="2">
        <v>20.6</v>
      </c>
      <c r="E31" s="2">
        <v>20.6</v>
      </c>
      <c r="F31" s="15">
        <v>23</v>
      </c>
      <c r="G31" s="332" t="s">
        <v>614</v>
      </c>
      <c r="H31" s="62"/>
      <c r="I31" s="62">
        <f>I30+"0:1"</f>
        <v>0.25486111111111109</v>
      </c>
      <c r="J31" s="62">
        <f>J30+"0:1"</f>
        <v>0.31319444444444439</v>
      </c>
      <c r="K31" s="62"/>
      <c r="L31" s="62">
        <f>L30+"0:1"</f>
        <v>0.55347222222222214</v>
      </c>
      <c r="M31" s="398"/>
      <c r="N31" s="62">
        <f>N30+"0:1"</f>
        <v>0.6368055555555554</v>
      </c>
      <c r="O31" s="62"/>
      <c r="P31" s="62">
        <f>P30+"0:1"</f>
        <v>0.72013888888888877</v>
      </c>
      <c r="R31" s="119"/>
      <c r="S31" s="119"/>
      <c r="T31" s="60"/>
      <c r="U31" s="60"/>
      <c r="V31" s="60"/>
      <c r="W31" s="119"/>
      <c r="AG31" s="69"/>
      <c r="AH31" s="6"/>
    </row>
    <row r="32" spans="1:34" x14ac:dyDescent="0.2">
      <c r="A32" s="6"/>
      <c r="B32" s="6"/>
      <c r="C32" s="57">
        <v>12.499999999999996</v>
      </c>
      <c r="D32" s="2">
        <v>21.799999999999997</v>
      </c>
      <c r="E32" s="2">
        <v>21.799999999999997</v>
      </c>
      <c r="F32" s="15">
        <v>24</v>
      </c>
      <c r="G32" s="332" t="s">
        <v>615</v>
      </c>
      <c r="H32" s="62"/>
      <c r="I32" s="62">
        <f>I31+"0:2"</f>
        <v>0.25624999999999998</v>
      </c>
      <c r="J32" s="62">
        <f>J31+"0:2"</f>
        <v>0.31458333333333327</v>
      </c>
      <c r="K32" s="62"/>
      <c r="L32" s="62">
        <f>L31+"0:2"</f>
        <v>0.55486111111111103</v>
      </c>
      <c r="M32" s="398"/>
      <c r="N32" s="62">
        <f>N31+"0:2"</f>
        <v>0.63819444444444429</v>
      </c>
      <c r="O32" s="62"/>
      <c r="P32" s="62">
        <f>P31+"0:2"</f>
        <v>0.72152777777777766</v>
      </c>
      <c r="R32" s="119"/>
      <c r="S32" s="119"/>
      <c r="T32" s="60"/>
      <c r="U32" s="60"/>
      <c r="V32" s="60"/>
      <c r="W32" s="119"/>
      <c r="AG32" s="69"/>
      <c r="AH32" s="6"/>
    </row>
    <row r="33" spans="1:34" x14ac:dyDescent="0.2">
      <c r="A33" s="6"/>
      <c r="B33" s="6"/>
      <c r="C33" s="57">
        <v>13.599999999999998</v>
      </c>
      <c r="D33" s="2">
        <v>22.9</v>
      </c>
      <c r="E33" s="2">
        <v>22.9</v>
      </c>
      <c r="F33" s="15">
        <v>25</v>
      </c>
      <c r="G33" s="85" t="s">
        <v>616</v>
      </c>
      <c r="H33" s="62"/>
      <c r="I33" s="62">
        <f>I32+"0:2"</f>
        <v>0.25763888888888886</v>
      </c>
      <c r="J33" s="62">
        <f>J32+"0:2"</f>
        <v>0.31597222222222215</v>
      </c>
      <c r="K33" s="62"/>
      <c r="L33" s="62">
        <f>L32+"0:2"</f>
        <v>0.55624999999999991</v>
      </c>
      <c r="M33" s="398"/>
      <c r="N33" s="62">
        <f>N32+"0:2"</f>
        <v>0.63958333333333317</v>
      </c>
      <c r="O33" s="62"/>
      <c r="P33" s="62">
        <f>P32+"0:2"</f>
        <v>0.72291666666666654</v>
      </c>
      <c r="R33" s="119"/>
      <c r="S33" s="119"/>
      <c r="T33" s="60"/>
      <c r="U33" s="60"/>
      <c r="V33" s="60"/>
      <c r="W33" s="119"/>
      <c r="AG33" s="69"/>
      <c r="AH33" s="6"/>
    </row>
    <row r="34" spans="1:34" x14ac:dyDescent="0.2">
      <c r="A34" s="6"/>
      <c r="B34" s="6"/>
      <c r="C34" s="57">
        <v>14.900000000000002</v>
      </c>
      <c r="D34" s="2">
        <v>24.200000000000003</v>
      </c>
      <c r="E34" s="2" t="s">
        <v>25</v>
      </c>
      <c r="F34" s="15">
        <v>26</v>
      </c>
      <c r="G34" s="332" t="s">
        <v>617</v>
      </c>
      <c r="H34" s="62"/>
      <c r="I34" s="62">
        <f>I33+"0:3"</f>
        <v>0.25972222222222219</v>
      </c>
      <c r="J34" s="62">
        <f>J33+"0:3"</f>
        <v>0.31805555555555548</v>
      </c>
      <c r="K34" s="62"/>
      <c r="L34" s="62">
        <f>L33+"0:3"</f>
        <v>0.55833333333333324</v>
      </c>
      <c r="M34" s="398"/>
      <c r="N34" s="125" t="s">
        <v>25</v>
      </c>
      <c r="O34" s="125"/>
      <c r="P34" s="125" t="s">
        <v>25</v>
      </c>
      <c r="R34" s="119"/>
      <c r="S34" s="119"/>
      <c r="T34" s="60"/>
      <c r="U34" s="60"/>
      <c r="V34" s="60"/>
      <c r="W34" s="119"/>
      <c r="AG34" s="69"/>
      <c r="AH34" s="6"/>
    </row>
    <row r="35" spans="1:34" x14ac:dyDescent="0.2">
      <c r="A35" s="6"/>
      <c r="B35" s="6"/>
      <c r="C35" s="57">
        <v>15.900000000000002</v>
      </c>
      <c r="D35" s="2">
        <v>25.200000000000003</v>
      </c>
      <c r="E35" s="2">
        <v>23.1</v>
      </c>
      <c r="F35" s="15">
        <v>27</v>
      </c>
      <c r="G35" s="332" t="s">
        <v>618</v>
      </c>
      <c r="H35" s="62"/>
      <c r="I35" s="62">
        <f>I34+"0:2"</f>
        <v>0.26111111111111107</v>
      </c>
      <c r="J35" s="62">
        <f>J34+"0:2"</f>
        <v>0.31944444444444436</v>
      </c>
      <c r="K35" s="62"/>
      <c r="L35" s="62">
        <f>L34+"0:2"</f>
        <v>0.55972222222222212</v>
      </c>
      <c r="M35" s="398"/>
      <c r="N35" s="62">
        <f>N33+"0:1"</f>
        <v>0.64027777777777761</v>
      </c>
      <c r="O35" s="62"/>
      <c r="P35" s="62">
        <f>P33+"0:1"</f>
        <v>0.72361111111111098</v>
      </c>
      <c r="R35" s="119"/>
      <c r="S35" s="119"/>
      <c r="T35" s="56"/>
      <c r="U35" s="60"/>
      <c r="V35" s="60"/>
      <c r="W35" s="119"/>
      <c r="AG35" s="69"/>
      <c r="AH35" s="6"/>
    </row>
    <row r="36" spans="1:34" x14ac:dyDescent="0.2">
      <c r="A36" s="6"/>
      <c r="B36" s="6"/>
      <c r="C36" s="57">
        <v>16.599999999999998</v>
      </c>
      <c r="D36" s="2">
        <v>25.9</v>
      </c>
      <c r="E36" s="2">
        <v>23.799999999999997</v>
      </c>
      <c r="F36" s="15">
        <v>28</v>
      </c>
      <c r="G36" s="332" t="s">
        <v>619</v>
      </c>
      <c r="H36" s="62"/>
      <c r="I36" s="62">
        <f>I35+"0:1"</f>
        <v>0.26180555555555551</v>
      </c>
      <c r="J36" s="62">
        <f>J35+"0:1"</f>
        <v>0.32013888888888881</v>
      </c>
      <c r="K36" s="62"/>
      <c r="L36" s="62">
        <f>L35+"0:1"</f>
        <v>0.56041666666666656</v>
      </c>
      <c r="M36" s="398"/>
      <c r="N36" s="62">
        <f>N35+"0:1"</f>
        <v>0.64097222222222205</v>
      </c>
      <c r="O36" s="62"/>
      <c r="P36" s="62">
        <f>P35+"0:1"</f>
        <v>0.72430555555555542</v>
      </c>
      <c r="R36" s="119"/>
      <c r="S36" s="119"/>
      <c r="T36" s="56"/>
      <c r="U36" s="60"/>
      <c r="V36" s="60"/>
      <c r="W36" s="119"/>
      <c r="AG36" s="69"/>
      <c r="AH36" s="6"/>
    </row>
    <row r="37" spans="1:34" x14ac:dyDescent="0.2">
      <c r="A37" s="57">
        <v>0</v>
      </c>
      <c r="C37" s="2" t="s">
        <v>25</v>
      </c>
      <c r="D37" s="2" t="s">
        <v>25</v>
      </c>
      <c r="E37" s="2" t="s">
        <v>25</v>
      </c>
      <c r="F37" s="15">
        <v>29</v>
      </c>
      <c r="G37" s="85" t="s">
        <v>620</v>
      </c>
      <c r="H37" s="125">
        <v>0.23958333333333334</v>
      </c>
      <c r="I37" s="62" t="s">
        <v>25</v>
      </c>
      <c r="J37" s="62" t="s">
        <v>25</v>
      </c>
      <c r="K37" s="62"/>
      <c r="L37" s="62" t="s">
        <v>25</v>
      </c>
      <c r="M37" s="125">
        <v>0.59375</v>
      </c>
      <c r="N37" s="62" t="s">
        <v>25</v>
      </c>
      <c r="O37" s="62"/>
      <c r="P37" s="62" t="s">
        <v>25</v>
      </c>
      <c r="T37" s="56"/>
      <c r="U37" s="60"/>
      <c r="V37" s="60"/>
      <c r="W37" s="70"/>
      <c r="AG37" s="69"/>
      <c r="AH37" s="6"/>
    </row>
    <row r="38" spans="1:34" x14ac:dyDescent="0.2">
      <c r="A38" s="57">
        <v>1</v>
      </c>
      <c r="C38" s="2" t="s">
        <v>25</v>
      </c>
      <c r="D38" s="2" t="s">
        <v>25</v>
      </c>
      <c r="E38" s="2" t="s">
        <v>25</v>
      </c>
      <c r="F38" s="15">
        <v>30</v>
      </c>
      <c r="G38" s="85" t="s">
        <v>621</v>
      </c>
      <c r="H38" s="125">
        <f>H37+"0:2"</f>
        <v>0.24097222222222223</v>
      </c>
      <c r="I38" s="62" t="s">
        <v>25</v>
      </c>
      <c r="J38" s="62" t="s">
        <v>25</v>
      </c>
      <c r="K38" s="62"/>
      <c r="L38" s="62" t="s">
        <v>25</v>
      </c>
      <c r="M38" s="125">
        <f>M37+"0:2"</f>
        <v>0.59513888888888888</v>
      </c>
      <c r="N38" s="62" t="s">
        <v>25</v>
      </c>
      <c r="O38" s="62"/>
      <c r="P38" s="62" t="s">
        <v>25</v>
      </c>
      <c r="T38" s="56"/>
      <c r="U38" s="60"/>
      <c r="V38" s="60"/>
      <c r="W38" s="60"/>
      <c r="AG38" s="69"/>
      <c r="AH38" s="6"/>
    </row>
    <row r="39" spans="1:34" x14ac:dyDescent="0.2">
      <c r="A39" s="57">
        <v>2.2999999999999998</v>
      </c>
      <c r="C39" s="57">
        <v>17.400000000000002</v>
      </c>
      <c r="D39" s="2">
        <v>26.700000000000003</v>
      </c>
      <c r="E39" s="2">
        <v>24.6</v>
      </c>
      <c r="F39" s="15">
        <v>31</v>
      </c>
      <c r="G39" s="85" t="s">
        <v>557</v>
      </c>
      <c r="H39" s="125">
        <f>H38+"0:2"</f>
        <v>0.24236111111111111</v>
      </c>
      <c r="I39" s="125">
        <f>I36+"0:1"</f>
        <v>0.26249999999999996</v>
      </c>
      <c r="J39" s="125">
        <f>J36+"0:1"</f>
        <v>0.32083333333333325</v>
      </c>
      <c r="K39" s="125"/>
      <c r="L39" s="125">
        <f>L36+"0:1"</f>
        <v>0.56111111111111101</v>
      </c>
      <c r="M39" s="125">
        <f>M38+"0:2"</f>
        <v>0.59652777777777777</v>
      </c>
      <c r="N39" s="125">
        <f>N36+"0:1"</f>
        <v>0.6416666666666665</v>
      </c>
      <c r="O39" s="125"/>
      <c r="P39" s="125">
        <f>P36+"0:1"</f>
        <v>0.72499999999999987</v>
      </c>
      <c r="T39" s="56"/>
      <c r="U39" s="60"/>
      <c r="V39" s="60"/>
      <c r="W39" s="60"/>
      <c r="AG39" s="69"/>
      <c r="AH39" s="6"/>
    </row>
    <row r="40" spans="1:34" s="50" customFormat="1" x14ac:dyDescent="0.2">
      <c r="A40" s="309">
        <v>3.6</v>
      </c>
      <c r="B40" s="309"/>
      <c r="C40" s="57">
        <v>18.7</v>
      </c>
      <c r="D40" s="2">
        <v>28</v>
      </c>
      <c r="E40" s="2">
        <v>25.9</v>
      </c>
      <c r="F40" s="15">
        <v>32</v>
      </c>
      <c r="G40" s="85" t="s">
        <v>558</v>
      </c>
      <c r="H40" s="125">
        <f>H39+"0:2"</f>
        <v>0.24374999999999999</v>
      </c>
      <c r="I40" s="125">
        <f>I39+"0:2"</f>
        <v>0.26388888888888884</v>
      </c>
      <c r="J40" s="125">
        <f>J39+"0:2"</f>
        <v>0.32222222222222213</v>
      </c>
      <c r="K40" s="125"/>
      <c r="L40" s="125">
        <f>L39+"0:2"</f>
        <v>0.56249999999999989</v>
      </c>
      <c r="M40" s="125">
        <f>M39+"0:2"</f>
        <v>0.59791666666666665</v>
      </c>
      <c r="N40" s="125">
        <f>N39+"0:2"</f>
        <v>0.64305555555555538</v>
      </c>
      <c r="O40" s="125"/>
      <c r="P40" s="125">
        <f>P39+"0:2"</f>
        <v>0.72638888888888875</v>
      </c>
      <c r="R40" s="119"/>
      <c r="S40" s="119"/>
      <c r="T40" s="60"/>
      <c r="U40" s="60"/>
      <c r="V40" s="60"/>
      <c r="W40" s="60"/>
      <c r="X40" s="119"/>
      <c r="Y40" s="119"/>
      <c r="Z40" s="119"/>
      <c r="AA40" s="119"/>
      <c r="AB40" s="119"/>
      <c r="AC40" s="119"/>
      <c r="AD40" s="119"/>
      <c r="AE40" s="119"/>
      <c r="AF40" s="119"/>
    </row>
    <row r="41" spans="1:34" s="50" customFormat="1" x14ac:dyDescent="0.2">
      <c r="A41" s="309">
        <v>4.5999999999999996</v>
      </c>
      <c r="B41" s="309"/>
      <c r="C41" s="57">
        <v>19.7</v>
      </c>
      <c r="D41" s="2">
        <v>29</v>
      </c>
      <c r="E41" s="2">
        <v>26.9</v>
      </c>
      <c r="F41" s="15">
        <v>33</v>
      </c>
      <c r="G41" s="339" t="s">
        <v>472</v>
      </c>
      <c r="H41" s="67">
        <f>H40+"0:2"</f>
        <v>0.24513888888888888</v>
      </c>
      <c r="I41" s="67">
        <f>I40+"0:2"</f>
        <v>0.26527777777777772</v>
      </c>
      <c r="J41" s="67">
        <f>J40+"0:2"</f>
        <v>0.32361111111111102</v>
      </c>
      <c r="K41" s="67"/>
      <c r="L41" s="67">
        <f>L40+"0:2"</f>
        <v>0.56388888888888877</v>
      </c>
      <c r="M41" s="67">
        <f>M40+"0:2"</f>
        <v>0.59930555555555554</v>
      </c>
      <c r="N41" s="67">
        <f>N40+"0:2"</f>
        <v>0.64444444444444426</v>
      </c>
      <c r="O41" s="67"/>
      <c r="P41" s="67">
        <f>P40+"0:2"</f>
        <v>0.72777777777777763</v>
      </c>
      <c r="R41" s="119"/>
      <c r="S41" s="119"/>
      <c r="T41" s="60"/>
      <c r="U41" s="60"/>
      <c r="V41" s="60"/>
      <c r="W41" s="60"/>
      <c r="X41" s="119"/>
      <c r="Y41" s="119"/>
      <c r="Z41" s="119"/>
      <c r="AA41" s="119"/>
      <c r="AB41" s="119"/>
      <c r="AC41" s="119"/>
      <c r="AD41" s="119"/>
      <c r="AE41" s="119"/>
      <c r="AF41" s="119"/>
    </row>
    <row r="42" spans="1:34" s="50" customFormat="1" x14ac:dyDescent="0.2">
      <c r="A42" s="309"/>
      <c r="B42" s="309"/>
      <c r="C42" s="309"/>
      <c r="D42" s="309"/>
      <c r="E42" s="309"/>
      <c r="F42" s="132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60"/>
      <c r="U42" s="60"/>
      <c r="V42" s="60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</row>
    <row r="43" spans="1:34" s="50" customFormat="1" x14ac:dyDescent="0.2">
      <c r="A43" s="309"/>
      <c r="B43" s="309"/>
      <c r="C43" s="309"/>
      <c r="D43" s="309"/>
      <c r="E43" s="309"/>
      <c r="F43" s="132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60"/>
      <c r="T43" s="60"/>
      <c r="U43" s="60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</row>
    <row r="44" spans="1:34" s="50" customFormat="1" x14ac:dyDescent="0.2">
      <c r="A44" s="309"/>
      <c r="B44" s="309"/>
      <c r="C44" s="309"/>
      <c r="D44" s="309"/>
      <c r="E44" s="309"/>
      <c r="F44" s="132"/>
      <c r="G44" s="6"/>
      <c r="H44" s="315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60"/>
      <c r="U44" s="60"/>
      <c r="V44" s="60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</row>
    <row r="45" spans="1:34" s="50" customFormat="1" x14ac:dyDescent="0.2">
      <c r="A45" s="309"/>
      <c r="B45" s="309"/>
      <c r="C45" s="309"/>
      <c r="D45" s="309"/>
      <c r="E45" s="309"/>
      <c r="F45" s="132"/>
      <c r="G45" s="131" t="s">
        <v>30</v>
      </c>
      <c r="H45" s="315" t="s">
        <v>0</v>
      </c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60"/>
      <c r="U45" s="60"/>
      <c r="V45" s="60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</row>
    <row r="46" spans="1:34" s="50" customFormat="1" x14ac:dyDescent="0.2">
      <c r="A46" s="309"/>
      <c r="B46" s="309"/>
      <c r="C46" s="309"/>
      <c r="D46" s="309"/>
      <c r="E46" s="309"/>
      <c r="F46" s="15"/>
      <c r="G46" s="10" t="s">
        <v>2</v>
      </c>
      <c r="H46" s="41">
        <v>2</v>
      </c>
      <c r="I46" s="41">
        <v>52</v>
      </c>
      <c r="J46" s="41">
        <v>4</v>
      </c>
      <c r="K46" s="41">
        <v>54</v>
      </c>
      <c r="L46" s="41">
        <v>6</v>
      </c>
      <c r="M46" s="41">
        <v>8</v>
      </c>
      <c r="N46" s="41">
        <v>56</v>
      </c>
      <c r="O46" s="41">
        <v>10</v>
      </c>
      <c r="P46" s="41">
        <v>12</v>
      </c>
      <c r="R46" s="334"/>
      <c r="S46" s="119"/>
      <c r="T46" s="60"/>
      <c r="U46" s="60"/>
      <c r="V46" s="60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</row>
    <row r="47" spans="1:34" s="68" customFormat="1" x14ac:dyDescent="0.2">
      <c r="A47" s="309"/>
      <c r="B47" s="309"/>
      <c r="C47" s="309"/>
      <c r="D47" s="309"/>
      <c r="E47" s="309"/>
      <c r="F47" s="15"/>
      <c r="G47" s="316" t="s">
        <v>3</v>
      </c>
      <c r="H47" s="331" t="s">
        <v>4</v>
      </c>
      <c r="I47" s="331" t="s">
        <v>4</v>
      </c>
      <c r="J47" s="331" t="s">
        <v>4</v>
      </c>
      <c r="K47" s="331" t="s">
        <v>4</v>
      </c>
      <c r="L47" s="331" t="s">
        <v>4</v>
      </c>
      <c r="M47" s="331" t="s">
        <v>4</v>
      </c>
      <c r="N47" s="331" t="s">
        <v>4</v>
      </c>
      <c r="O47" s="331" t="s">
        <v>4</v>
      </c>
      <c r="P47" s="331" t="s">
        <v>4</v>
      </c>
      <c r="R47" s="334"/>
      <c r="S47" s="334"/>
      <c r="T47" s="313"/>
      <c r="U47" s="313"/>
      <c r="V47" s="313"/>
      <c r="W47" s="334"/>
      <c r="X47" s="334"/>
      <c r="Y47" s="334"/>
      <c r="Z47" s="334"/>
      <c r="AA47" s="334"/>
      <c r="AB47" s="334"/>
      <c r="AC47" s="334"/>
      <c r="AD47" s="334"/>
      <c r="AE47" s="334"/>
      <c r="AF47" s="334"/>
    </row>
    <row r="48" spans="1:34" s="50" customFormat="1" x14ac:dyDescent="0.2">
      <c r="B48" s="2" t="s">
        <v>6</v>
      </c>
      <c r="C48" s="2" t="s">
        <v>6</v>
      </c>
      <c r="D48" s="2" t="s">
        <v>6</v>
      </c>
      <c r="E48" s="2" t="s">
        <v>6</v>
      </c>
      <c r="F48" s="15" t="s">
        <v>7</v>
      </c>
      <c r="G48" s="343" t="s">
        <v>8</v>
      </c>
      <c r="H48" s="343"/>
      <c r="I48" s="401"/>
      <c r="J48" s="402"/>
      <c r="K48" s="403"/>
      <c r="L48" s="343"/>
      <c r="M48" s="343"/>
      <c r="N48" s="401"/>
      <c r="O48" s="343"/>
      <c r="P48" s="404"/>
      <c r="R48" s="119"/>
      <c r="S48" s="119"/>
      <c r="T48" s="351"/>
      <c r="U48" s="60"/>
      <c r="V48" s="60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</row>
    <row r="49" spans="2:34" s="50" customFormat="1" x14ac:dyDescent="0.2">
      <c r="B49" s="2">
        <v>0</v>
      </c>
      <c r="C49" s="309">
        <v>0</v>
      </c>
      <c r="D49" s="309">
        <v>0</v>
      </c>
      <c r="E49" s="309">
        <v>0</v>
      </c>
      <c r="F49" s="132">
        <v>33</v>
      </c>
      <c r="G49" s="338" t="s">
        <v>472</v>
      </c>
      <c r="H49" s="124"/>
      <c r="I49" s="124">
        <v>0.23263888888888887</v>
      </c>
      <c r="J49" s="124">
        <v>0.26805555555555555</v>
      </c>
      <c r="K49" s="124"/>
      <c r="L49" s="124">
        <v>0.39027777777777778</v>
      </c>
      <c r="M49" s="124">
        <v>0.56597222222222221</v>
      </c>
      <c r="N49" s="124">
        <v>0.58680555555555558</v>
      </c>
      <c r="O49" s="124">
        <v>0.64930555555555558</v>
      </c>
      <c r="P49" s="124">
        <v>0.73263888888888884</v>
      </c>
      <c r="R49" s="119"/>
      <c r="S49" s="119"/>
      <c r="T49" s="60"/>
      <c r="U49" s="60"/>
      <c r="V49" s="60"/>
      <c r="W49" s="60"/>
      <c r="X49" s="119"/>
      <c r="Y49" s="119"/>
      <c r="Z49" s="119"/>
      <c r="AA49" s="119"/>
      <c r="AB49" s="119"/>
      <c r="AC49" s="119"/>
      <c r="AD49" s="119"/>
      <c r="AE49" s="119"/>
    </row>
    <row r="50" spans="2:34" s="50" customFormat="1" x14ac:dyDescent="0.2">
      <c r="B50" s="309">
        <v>1</v>
      </c>
      <c r="C50" s="309">
        <v>1</v>
      </c>
      <c r="D50" s="309">
        <v>1</v>
      </c>
      <c r="E50" s="309">
        <v>1</v>
      </c>
      <c r="F50" s="132">
        <v>32</v>
      </c>
      <c r="G50" s="85" t="s">
        <v>558</v>
      </c>
      <c r="H50" s="125"/>
      <c r="I50" s="125">
        <f>I49+"0:3"</f>
        <v>0.23472222222222219</v>
      </c>
      <c r="J50" s="125">
        <f>J49+"0:3"</f>
        <v>0.27013888888888887</v>
      </c>
      <c r="K50" s="125"/>
      <c r="L50" s="125">
        <f>L49+"0:3"</f>
        <v>0.3923611111111111</v>
      </c>
      <c r="M50" s="125">
        <f>M49+"0:3"</f>
        <v>0.56805555555555554</v>
      </c>
      <c r="N50" s="125">
        <f>N49+"0:3"</f>
        <v>0.58888888888888891</v>
      </c>
      <c r="O50" s="125">
        <f>O49+"0:3"</f>
        <v>0.65138888888888891</v>
      </c>
      <c r="P50" s="125">
        <f>P49+"0:3"</f>
        <v>0.73472222222222217</v>
      </c>
      <c r="R50" s="119"/>
      <c r="S50" s="119"/>
      <c r="T50" s="60"/>
      <c r="U50" s="60"/>
      <c r="V50" s="60"/>
      <c r="W50" s="60"/>
      <c r="X50" s="119"/>
      <c r="Y50" s="119"/>
      <c r="Z50" s="119"/>
      <c r="AA50" s="119"/>
      <c r="AB50" s="119"/>
      <c r="AC50" s="119"/>
      <c r="AD50" s="119"/>
      <c r="AE50" s="119"/>
      <c r="AF50" s="120"/>
    </row>
    <row r="51" spans="2:34" s="50" customFormat="1" x14ac:dyDescent="0.2">
      <c r="B51" s="309">
        <v>2.2999999999999998</v>
      </c>
      <c r="C51" s="309">
        <v>2.3000000000000003</v>
      </c>
      <c r="D51" s="309">
        <v>2.3000000000000003</v>
      </c>
      <c r="E51" s="309">
        <v>2.3000000000000003</v>
      </c>
      <c r="F51" s="132">
        <v>31</v>
      </c>
      <c r="G51" s="85" t="s">
        <v>557</v>
      </c>
      <c r="H51" s="125"/>
      <c r="I51" s="125">
        <f>I50+"0:2"</f>
        <v>0.23611111111111108</v>
      </c>
      <c r="J51" s="125">
        <f>J50+"0:2"</f>
        <v>0.27152777777777776</v>
      </c>
      <c r="K51" s="125"/>
      <c r="L51" s="125">
        <f>L50+"0:2"</f>
        <v>0.39374999999999999</v>
      </c>
      <c r="M51" s="125">
        <f>M50+"0:2"</f>
        <v>0.56944444444444442</v>
      </c>
      <c r="N51" s="125">
        <f>N50+"0:2"</f>
        <v>0.59027777777777779</v>
      </c>
      <c r="O51" s="125">
        <f>O50+"0:2"</f>
        <v>0.65277777777777779</v>
      </c>
      <c r="P51" s="125">
        <f>P50+"0:2"</f>
        <v>0.73611111111111105</v>
      </c>
      <c r="R51" s="119"/>
      <c r="S51" s="119"/>
      <c r="T51" s="56"/>
      <c r="U51" s="60"/>
      <c r="V51" s="60"/>
      <c r="W51" s="60"/>
      <c r="X51" s="119"/>
      <c r="Y51" s="119"/>
      <c r="Z51" s="119"/>
      <c r="AA51" s="119"/>
      <c r="AB51" s="119"/>
      <c r="AC51" s="119"/>
      <c r="AD51" s="119"/>
      <c r="AE51" s="119"/>
      <c r="AF51" s="120"/>
    </row>
    <row r="52" spans="2:34" x14ac:dyDescent="0.2">
      <c r="B52" s="57">
        <v>3.6</v>
      </c>
      <c r="C52" s="309" t="s">
        <v>25</v>
      </c>
      <c r="D52" s="309" t="s">
        <v>25</v>
      </c>
      <c r="E52" s="309" t="s">
        <v>25</v>
      </c>
      <c r="F52" s="132">
        <v>30</v>
      </c>
      <c r="G52" s="85" t="s">
        <v>621</v>
      </c>
      <c r="H52" s="125"/>
      <c r="I52" s="125">
        <f>I51+"0:2"</f>
        <v>0.23749999999999996</v>
      </c>
      <c r="J52" s="125" t="s">
        <v>25</v>
      </c>
      <c r="K52" s="125"/>
      <c r="L52" s="125" t="s">
        <v>25</v>
      </c>
      <c r="M52" s="125" t="s">
        <v>25</v>
      </c>
      <c r="N52" s="125">
        <f>N51+"0:2"</f>
        <v>0.59166666666666667</v>
      </c>
      <c r="O52" s="125" t="s">
        <v>25</v>
      </c>
      <c r="P52" s="125" t="s">
        <v>25</v>
      </c>
      <c r="Q52" s="6"/>
      <c r="U52" s="60"/>
      <c r="V52" s="70"/>
      <c r="W52" s="60"/>
      <c r="AG52" s="69"/>
      <c r="AH52" s="6"/>
    </row>
    <row r="53" spans="2:34" x14ac:dyDescent="0.2">
      <c r="B53" s="57">
        <v>4.5999999999999996</v>
      </c>
      <c r="C53" s="309" t="s">
        <v>25</v>
      </c>
      <c r="D53" s="309" t="s">
        <v>25</v>
      </c>
      <c r="E53" s="309" t="s">
        <v>25</v>
      </c>
      <c r="F53" s="132">
        <v>29</v>
      </c>
      <c r="G53" s="85" t="s">
        <v>620</v>
      </c>
      <c r="H53" s="125"/>
      <c r="I53" s="125">
        <f>I52+"0:1"</f>
        <v>0.2381944444444444</v>
      </c>
      <c r="J53" s="125" t="s">
        <v>25</v>
      </c>
      <c r="K53" s="125"/>
      <c r="L53" s="125" t="s">
        <v>25</v>
      </c>
      <c r="M53" s="125" t="s">
        <v>25</v>
      </c>
      <c r="N53" s="125">
        <f>N52+"0:1"</f>
        <v>0.59236111111111112</v>
      </c>
      <c r="O53" s="125" t="s">
        <v>25</v>
      </c>
      <c r="P53" s="125" t="s">
        <v>25</v>
      </c>
      <c r="Q53" s="6"/>
      <c r="U53" s="60"/>
      <c r="V53" s="70"/>
      <c r="W53" s="60"/>
      <c r="AG53" s="69"/>
      <c r="AH53" s="6"/>
    </row>
    <row r="54" spans="2:34" s="50" customFormat="1" x14ac:dyDescent="0.2">
      <c r="C54" s="309">
        <v>3.1</v>
      </c>
      <c r="D54" s="309">
        <v>3.1</v>
      </c>
      <c r="E54" s="309">
        <v>3.1</v>
      </c>
      <c r="F54" s="132">
        <v>28</v>
      </c>
      <c r="G54" s="85" t="s">
        <v>619</v>
      </c>
      <c r="H54" s="125"/>
      <c r="I54" s="125"/>
      <c r="J54" s="125">
        <f>J51+"0:1"</f>
        <v>0.2722222222222222</v>
      </c>
      <c r="K54" s="125"/>
      <c r="L54" s="125">
        <f>L51+"0:1"</f>
        <v>0.39444444444444443</v>
      </c>
      <c r="M54" s="125">
        <f>M51+"0:1"</f>
        <v>0.57013888888888886</v>
      </c>
      <c r="N54" s="125"/>
      <c r="O54" s="125">
        <f>O51+"0:1"</f>
        <v>0.65347222222222223</v>
      </c>
      <c r="P54" s="125">
        <f>P51+"0:1"</f>
        <v>0.73680555555555549</v>
      </c>
      <c r="R54" s="119"/>
      <c r="S54" s="119"/>
      <c r="T54" s="60"/>
      <c r="U54" s="60"/>
      <c r="V54" s="60"/>
      <c r="W54" s="119"/>
      <c r="X54" s="119"/>
      <c r="Y54" s="119"/>
      <c r="Z54" s="119"/>
      <c r="AA54" s="119"/>
      <c r="AB54" s="119"/>
      <c r="AC54" s="119"/>
      <c r="AD54" s="119"/>
      <c r="AE54" s="119"/>
      <c r="AF54" s="120"/>
    </row>
    <row r="55" spans="2:34" s="50" customFormat="1" x14ac:dyDescent="0.2">
      <c r="C55" s="309">
        <v>3.8000000000000003</v>
      </c>
      <c r="D55" s="309">
        <v>3.8000000000000003</v>
      </c>
      <c r="E55" s="309">
        <v>3.8000000000000003</v>
      </c>
      <c r="F55" s="132">
        <v>27</v>
      </c>
      <c r="G55" s="85" t="s">
        <v>618</v>
      </c>
      <c r="H55" s="125"/>
      <c r="I55" s="125"/>
      <c r="J55" s="125">
        <f>J54+"0:1"</f>
        <v>0.27291666666666664</v>
      </c>
      <c r="K55" s="125"/>
      <c r="L55" s="125">
        <f>L54+"0:1"</f>
        <v>0.39513888888888887</v>
      </c>
      <c r="M55" s="125">
        <f>M54+"0:1"</f>
        <v>0.5708333333333333</v>
      </c>
      <c r="N55" s="125"/>
      <c r="O55" s="125">
        <f>O54+"0:1"</f>
        <v>0.65416666666666667</v>
      </c>
      <c r="P55" s="125">
        <f>P54+"0:1"</f>
        <v>0.73749999999999993</v>
      </c>
      <c r="R55" s="119"/>
      <c r="S55" s="119"/>
      <c r="T55" s="60"/>
      <c r="U55" s="60"/>
      <c r="V55" s="60"/>
      <c r="W55" s="119"/>
      <c r="X55" s="119"/>
      <c r="Y55" s="119"/>
      <c r="Z55" s="119"/>
      <c r="AA55" s="119"/>
      <c r="AB55" s="119"/>
      <c r="AC55" s="119"/>
      <c r="AD55" s="119"/>
      <c r="AE55" s="119"/>
      <c r="AF55" s="120"/>
    </row>
    <row r="56" spans="2:34" s="50" customFormat="1" x14ac:dyDescent="0.2">
      <c r="C56" s="309">
        <v>4.8</v>
      </c>
      <c r="D56" s="309">
        <v>4.8</v>
      </c>
      <c r="E56" s="309" t="s">
        <v>25</v>
      </c>
      <c r="F56" s="132">
        <v>26</v>
      </c>
      <c r="G56" s="85" t="s">
        <v>617</v>
      </c>
      <c r="H56" s="125"/>
      <c r="I56" s="125"/>
      <c r="J56" s="125" t="s">
        <v>25</v>
      </c>
      <c r="K56" s="125"/>
      <c r="L56" s="125">
        <f>L55+"0:2"</f>
        <v>0.39652777777777776</v>
      </c>
      <c r="M56" s="125">
        <f>M55+"0:2"</f>
        <v>0.57222222222222219</v>
      </c>
      <c r="N56" s="125"/>
      <c r="O56" s="125">
        <f>O55+"0:2"</f>
        <v>0.65555555555555556</v>
      </c>
      <c r="P56" s="125">
        <f>P55+"0:2"</f>
        <v>0.73888888888888882</v>
      </c>
      <c r="R56" s="119"/>
      <c r="S56" s="119"/>
      <c r="T56" s="60"/>
      <c r="U56" s="60"/>
      <c r="V56" s="60"/>
      <c r="W56" s="119"/>
      <c r="X56" s="119"/>
      <c r="Y56" s="119"/>
      <c r="Z56" s="119"/>
      <c r="AA56" s="119"/>
      <c r="AB56" s="119"/>
      <c r="AC56" s="119"/>
      <c r="AD56" s="119"/>
      <c r="AE56" s="119"/>
      <c r="AF56" s="120"/>
    </row>
    <row r="57" spans="2:34" s="50" customFormat="1" x14ac:dyDescent="0.2">
      <c r="C57" s="309">
        <v>6.1</v>
      </c>
      <c r="D57" s="309">
        <v>6.1</v>
      </c>
      <c r="E57" s="309">
        <v>4</v>
      </c>
      <c r="F57" s="132">
        <v>25</v>
      </c>
      <c r="G57" s="85" t="s">
        <v>616</v>
      </c>
      <c r="H57" s="62"/>
      <c r="I57" s="62"/>
      <c r="J57" s="62">
        <f>J55+"0:1"</f>
        <v>0.27361111111111108</v>
      </c>
      <c r="K57" s="62"/>
      <c r="L57" s="125">
        <f>L56+"0:3"</f>
        <v>0.39861111111111108</v>
      </c>
      <c r="M57" s="125">
        <f>M56+"0:3"</f>
        <v>0.57430555555555551</v>
      </c>
      <c r="N57" s="62"/>
      <c r="O57" s="125">
        <f>O56+"0:3"</f>
        <v>0.65763888888888888</v>
      </c>
      <c r="P57" s="125">
        <f>P56+"0:3"</f>
        <v>0.74097222222222214</v>
      </c>
      <c r="R57" s="119"/>
      <c r="S57" s="119"/>
      <c r="T57" s="60"/>
      <c r="U57" s="60"/>
      <c r="V57" s="60"/>
      <c r="W57" s="119"/>
      <c r="X57" s="119"/>
      <c r="Y57" s="119"/>
      <c r="Z57" s="119"/>
      <c r="AA57" s="119"/>
      <c r="AB57" s="119"/>
      <c r="AC57" s="119"/>
      <c r="AD57" s="119"/>
      <c r="AE57" s="119"/>
      <c r="AF57" s="120"/>
    </row>
    <row r="58" spans="2:34" s="50" customFormat="1" x14ac:dyDescent="0.2">
      <c r="C58" s="309">
        <v>7.1999999999999993</v>
      </c>
      <c r="D58" s="309">
        <v>7.1999999999999993</v>
      </c>
      <c r="E58" s="309">
        <v>5.0999999999999996</v>
      </c>
      <c r="F58" s="132">
        <v>24</v>
      </c>
      <c r="G58" s="332" t="s">
        <v>615</v>
      </c>
      <c r="H58" s="62"/>
      <c r="I58" s="62"/>
      <c r="J58" s="125">
        <f>J57+"0:2"</f>
        <v>0.27499999999999997</v>
      </c>
      <c r="K58" s="62"/>
      <c r="L58" s="125">
        <f>L57+"0:2"</f>
        <v>0.39999999999999997</v>
      </c>
      <c r="M58" s="125">
        <f>M57+"0:2"</f>
        <v>0.5756944444444444</v>
      </c>
      <c r="N58" s="62"/>
      <c r="O58" s="125">
        <f>O57+"0:2"</f>
        <v>0.65902777777777777</v>
      </c>
      <c r="P58" s="125">
        <f>P57+"0:2"</f>
        <v>0.74236111111111103</v>
      </c>
      <c r="R58" s="119"/>
      <c r="S58" s="119"/>
      <c r="T58" s="60"/>
      <c r="U58" s="60"/>
      <c r="V58" s="60"/>
      <c r="W58" s="119"/>
      <c r="X58" s="119"/>
      <c r="Y58" s="119"/>
      <c r="Z58" s="119"/>
      <c r="AA58" s="119"/>
      <c r="AB58" s="119"/>
      <c r="AC58" s="119"/>
      <c r="AD58" s="119"/>
      <c r="AE58" s="119"/>
      <c r="AF58" s="120"/>
    </row>
    <row r="59" spans="2:34" s="50" customFormat="1" x14ac:dyDescent="0.2">
      <c r="C59" s="309">
        <v>8.4</v>
      </c>
      <c r="D59" s="309">
        <v>8.4</v>
      </c>
      <c r="E59" s="309">
        <v>6.3</v>
      </c>
      <c r="F59" s="132">
        <v>23</v>
      </c>
      <c r="G59" s="85" t="s">
        <v>614</v>
      </c>
      <c r="H59" s="62">
        <v>0.19305555555555554</v>
      </c>
      <c r="I59" s="62"/>
      <c r="J59" s="125">
        <f>J58+"0:2"</f>
        <v>0.27638888888888885</v>
      </c>
      <c r="K59" s="62"/>
      <c r="L59" s="125">
        <f>L58+"0:2"</f>
        <v>0.40138888888888885</v>
      </c>
      <c r="M59" s="125">
        <f>M58+"0:2"</f>
        <v>0.57708333333333328</v>
      </c>
      <c r="N59" s="62"/>
      <c r="O59" s="125">
        <f>O58+"0:2"</f>
        <v>0.66041666666666665</v>
      </c>
      <c r="P59" s="125">
        <f>P58+"0:2"</f>
        <v>0.74374999999999991</v>
      </c>
      <c r="R59" s="119"/>
      <c r="S59" s="119"/>
      <c r="T59" s="60"/>
      <c r="U59" s="60"/>
      <c r="V59" s="60"/>
      <c r="W59" s="119"/>
      <c r="X59" s="119"/>
      <c r="Y59" s="119"/>
      <c r="Z59" s="119"/>
      <c r="AA59" s="119"/>
      <c r="AB59" s="119"/>
      <c r="AC59" s="119"/>
      <c r="AD59" s="119"/>
      <c r="AE59" s="119"/>
      <c r="AF59" s="120"/>
    </row>
    <row r="60" spans="2:34" s="50" customFormat="1" x14ac:dyDescent="0.2">
      <c r="C60" s="309">
        <v>9.1</v>
      </c>
      <c r="D60" s="309">
        <v>9.1</v>
      </c>
      <c r="E60" s="309">
        <v>7</v>
      </c>
      <c r="F60" s="132">
        <v>22</v>
      </c>
      <c r="G60" s="85" t="s">
        <v>613</v>
      </c>
      <c r="H60" s="125">
        <f>H59+"0:1"</f>
        <v>0.19374999999999998</v>
      </c>
      <c r="I60" s="62"/>
      <c r="J60" s="125">
        <f>J59+"0:1"</f>
        <v>0.27708333333333329</v>
      </c>
      <c r="K60" s="62"/>
      <c r="L60" s="125">
        <f>L59+"0:1"</f>
        <v>0.40208333333333329</v>
      </c>
      <c r="M60" s="125">
        <f>M59+"0:1"</f>
        <v>0.57777777777777772</v>
      </c>
      <c r="N60" s="62"/>
      <c r="O60" s="125">
        <f>O59+"0:1"</f>
        <v>0.66111111111111109</v>
      </c>
      <c r="P60" s="125">
        <f>P59+"0:1"</f>
        <v>0.74444444444444435</v>
      </c>
      <c r="R60" s="119"/>
      <c r="S60" s="119"/>
      <c r="T60" s="60"/>
      <c r="U60" s="60"/>
      <c r="V60" s="60"/>
      <c r="W60" s="119"/>
      <c r="X60" s="119"/>
      <c r="Y60" s="119"/>
      <c r="Z60" s="119"/>
      <c r="AA60" s="119"/>
      <c r="AB60" s="119"/>
      <c r="AC60" s="119"/>
      <c r="AD60" s="119"/>
      <c r="AE60" s="119"/>
      <c r="AF60" s="120"/>
    </row>
    <row r="61" spans="2:34" s="50" customFormat="1" x14ac:dyDescent="0.2">
      <c r="C61" s="309">
        <v>9.9</v>
      </c>
      <c r="D61" s="309">
        <v>9.9</v>
      </c>
      <c r="E61" s="309">
        <v>7.7999999999999989</v>
      </c>
      <c r="F61" s="132">
        <v>21</v>
      </c>
      <c r="G61" s="85" t="s">
        <v>612</v>
      </c>
      <c r="H61" s="125">
        <f>H60+"0:2"</f>
        <v>0.19513888888888886</v>
      </c>
      <c r="I61" s="62"/>
      <c r="J61" s="125">
        <f>J60+"0:2"</f>
        <v>0.27847222222222218</v>
      </c>
      <c r="K61" s="62"/>
      <c r="L61" s="125">
        <f>L60+"0:2"</f>
        <v>0.40347222222222218</v>
      </c>
      <c r="M61" s="125">
        <f>M60+"0:2"</f>
        <v>0.57916666666666661</v>
      </c>
      <c r="N61" s="62"/>
      <c r="O61" s="125">
        <f>O60+"0:2"</f>
        <v>0.66249999999999998</v>
      </c>
      <c r="P61" s="125">
        <f>P60+"0:2"</f>
        <v>0.74583333333333324</v>
      </c>
      <c r="R61" s="119"/>
      <c r="S61" s="119"/>
      <c r="T61" s="60"/>
      <c r="U61" s="60"/>
      <c r="V61" s="60"/>
      <c r="W61" s="119"/>
      <c r="X61" s="119"/>
      <c r="Y61" s="119"/>
      <c r="Z61" s="119"/>
      <c r="AA61" s="119"/>
      <c r="AB61" s="119"/>
      <c r="AC61" s="119"/>
      <c r="AD61" s="119"/>
      <c r="AE61" s="119"/>
      <c r="AF61" s="120"/>
    </row>
    <row r="62" spans="2:34" s="50" customFormat="1" x14ac:dyDescent="0.2">
      <c r="C62" s="309">
        <v>11.4</v>
      </c>
      <c r="D62" s="309">
        <v>11.4</v>
      </c>
      <c r="E62" s="309">
        <v>9.1999999999999993</v>
      </c>
      <c r="F62" s="132">
        <v>20</v>
      </c>
      <c r="G62" s="85" t="s">
        <v>611</v>
      </c>
      <c r="H62" s="125">
        <f>H61+"0:2"</f>
        <v>0.19652777777777775</v>
      </c>
      <c r="I62" s="62"/>
      <c r="J62" s="125">
        <f>J61+"0:2"</f>
        <v>0.27986111111111106</v>
      </c>
      <c r="K62" s="62"/>
      <c r="L62" s="125">
        <f>L61+"0:2"</f>
        <v>0.40486111111111106</v>
      </c>
      <c r="M62" s="125">
        <f>M61+"0:2"</f>
        <v>0.58055555555555549</v>
      </c>
      <c r="N62" s="62"/>
      <c r="O62" s="125">
        <f>O61+"0:2"</f>
        <v>0.66388888888888886</v>
      </c>
      <c r="P62" s="125">
        <f>P61+"0:2"</f>
        <v>0.74722222222222212</v>
      </c>
      <c r="R62" s="119"/>
      <c r="S62" s="119"/>
      <c r="T62" s="60"/>
      <c r="U62" s="60"/>
      <c r="V62" s="60"/>
      <c r="W62" s="119"/>
      <c r="X62" s="119"/>
      <c r="Y62" s="119"/>
      <c r="Z62" s="119"/>
      <c r="AA62" s="119"/>
      <c r="AB62" s="119"/>
      <c r="AC62" s="119"/>
      <c r="AD62" s="119"/>
      <c r="AE62" s="119"/>
      <c r="AF62" s="120"/>
    </row>
    <row r="63" spans="2:34" s="50" customFormat="1" x14ac:dyDescent="0.2">
      <c r="C63" s="309">
        <v>11.9</v>
      </c>
      <c r="D63" s="309">
        <v>11.9</v>
      </c>
      <c r="E63" s="309">
        <v>9.7999999999999989</v>
      </c>
      <c r="F63" s="132">
        <v>19</v>
      </c>
      <c r="G63" s="85" t="s">
        <v>610</v>
      </c>
      <c r="H63" s="125">
        <f>H62+"0:1"</f>
        <v>0.19722222222222219</v>
      </c>
      <c r="I63" s="62"/>
      <c r="J63" s="125">
        <f>J62+"0:1"</f>
        <v>0.2805555555555555</v>
      </c>
      <c r="K63" s="62"/>
      <c r="L63" s="125">
        <f>L62+"0:1"</f>
        <v>0.4055555555555555</v>
      </c>
      <c r="M63" s="125">
        <f>M62+"0:1"</f>
        <v>0.58124999999999993</v>
      </c>
      <c r="N63" s="62"/>
      <c r="O63" s="125">
        <f>O62+"0:1"</f>
        <v>0.6645833333333333</v>
      </c>
      <c r="P63" s="125">
        <f>P62+"0:1"</f>
        <v>0.74791666666666656</v>
      </c>
      <c r="R63" s="119"/>
      <c r="S63" s="119"/>
      <c r="T63" s="60"/>
      <c r="U63" s="60"/>
      <c r="V63" s="60"/>
      <c r="W63" s="119"/>
      <c r="X63" s="119"/>
      <c r="Y63" s="119"/>
      <c r="Z63" s="119"/>
      <c r="AA63" s="119"/>
      <c r="AB63" s="119"/>
      <c r="AC63" s="119"/>
      <c r="AD63" s="119"/>
      <c r="AE63" s="119"/>
      <c r="AF63" s="120"/>
    </row>
    <row r="64" spans="2:34" s="50" customFormat="1" x14ac:dyDescent="0.2">
      <c r="C64" s="309" t="s">
        <v>25</v>
      </c>
      <c r="D64" s="309">
        <v>13.299999999999999</v>
      </c>
      <c r="E64" s="309">
        <v>11.2</v>
      </c>
      <c r="F64" s="132">
        <v>18</v>
      </c>
      <c r="G64" s="85" t="s">
        <v>609</v>
      </c>
      <c r="H64" s="62">
        <f>H63+"0:2"</f>
        <v>0.19861111111111107</v>
      </c>
      <c r="I64" s="62"/>
      <c r="J64" s="62">
        <f>J63+"0:2"</f>
        <v>0.28194444444444439</v>
      </c>
      <c r="K64" s="62"/>
      <c r="L64" s="62">
        <f>L63+"0:2"</f>
        <v>0.40694444444444439</v>
      </c>
      <c r="M64" s="62">
        <f>M63+"0:2"</f>
        <v>0.58263888888888882</v>
      </c>
      <c r="N64" s="62"/>
      <c r="O64" s="62">
        <f>O63+"0:2"</f>
        <v>0.66597222222222219</v>
      </c>
      <c r="P64" s="62">
        <f>P63+"0:2"</f>
        <v>0.74930555555555545</v>
      </c>
      <c r="R64" s="119"/>
      <c r="S64" s="119"/>
      <c r="T64" s="60"/>
      <c r="U64" s="60"/>
      <c r="V64" s="60"/>
      <c r="W64" s="119"/>
      <c r="X64" s="119"/>
      <c r="Y64" s="119"/>
      <c r="Z64" s="119"/>
      <c r="AA64" s="119"/>
      <c r="AB64" s="119"/>
      <c r="AC64" s="119"/>
      <c r="AD64" s="119"/>
      <c r="AE64" s="119"/>
      <c r="AF64" s="120"/>
    </row>
    <row r="65" spans="2:32" s="50" customFormat="1" x14ac:dyDescent="0.2">
      <c r="C65" s="309" t="s">
        <v>25</v>
      </c>
      <c r="D65" s="309">
        <v>14.5</v>
      </c>
      <c r="E65" s="309">
        <v>12.4</v>
      </c>
      <c r="F65" s="132">
        <v>17</v>
      </c>
      <c r="G65" s="339" t="s">
        <v>534</v>
      </c>
      <c r="H65" s="67">
        <f>H64+"0:2"</f>
        <v>0.19999999999999996</v>
      </c>
      <c r="I65" s="67"/>
      <c r="J65" s="67">
        <f>J64+"0:2"</f>
        <v>0.28333333333333327</v>
      </c>
      <c r="K65" s="67"/>
      <c r="L65" s="67">
        <f>L64+"0:2"</f>
        <v>0.40833333333333327</v>
      </c>
      <c r="M65" s="67">
        <f>M64+"0:2"</f>
        <v>0.5840277777777777</v>
      </c>
      <c r="N65" s="67"/>
      <c r="O65" s="67">
        <f>O64+"0:2"</f>
        <v>0.66736111111111107</v>
      </c>
      <c r="P65" s="67">
        <f>P64+"0:2"</f>
        <v>0.75069444444444433</v>
      </c>
      <c r="R65" s="119"/>
      <c r="S65" s="119"/>
      <c r="T65" s="60"/>
      <c r="U65" s="60"/>
      <c r="V65" s="60"/>
      <c r="W65" s="119"/>
      <c r="X65" s="119"/>
      <c r="Y65" s="119"/>
      <c r="Z65" s="119"/>
      <c r="AA65" s="119"/>
      <c r="AB65" s="119"/>
      <c r="AC65" s="119"/>
      <c r="AD65" s="119"/>
      <c r="AE65" s="119"/>
      <c r="AF65" s="120"/>
    </row>
    <row r="66" spans="2:32" s="50" customFormat="1" x14ac:dyDescent="0.2">
      <c r="C66" s="309" t="s">
        <v>25</v>
      </c>
      <c r="D66" s="309"/>
      <c r="E66" s="309"/>
      <c r="F66" s="132"/>
      <c r="G66" s="350" t="s">
        <v>534</v>
      </c>
      <c r="H66" s="59">
        <f>H65</f>
        <v>0.19999999999999996</v>
      </c>
      <c r="I66" s="59"/>
      <c r="J66" s="59">
        <f>J65</f>
        <v>0.28333333333333327</v>
      </c>
      <c r="K66" s="59"/>
      <c r="L66" s="59">
        <f>L65</f>
        <v>0.40833333333333327</v>
      </c>
      <c r="M66" s="59">
        <f>M65</f>
        <v>0.5840277777777777</v>
      </c>
      <c r="N66" s="59"/>
      <c r="O66" s="59">
        <f>O65</f>
        <v>0.66736111111111107</v>
      </c>
      <c r="P66" s="59"/>
      <c r="R66" s="119"/>
      <c r="S66" s="119"/>
      <c r="T66" s="60"/>
      <c r="U66" s="60"/>
      <c r="V66" s="60"/>
      <c r="W66" s="119"/>
      <c r="X66" s="119"/>
      <c r="Y66" s="119"/>
      <c r="Z66" s="119"/>
      <c r="AA66" s="119"/>
      <c r="AB66" s="119"/>
      <c r="AC66" s="119"/>
      <c r="AD66" s="119"/>
      <c r="AE66" s="119"/>
      <c r="AF66" s="120"/>
    </row>
    <row r="67" spans="2:32" s="50" customFormat="1" x14ac:dyDescent="0.2">
      <c r="C67" s="309" t="s">
        <v>25</v>
      </c>
      <c r="D67" s="309">
        <v>15.7</v>
      </c>
      <c r="E67" s="309">
        <v>13.6</v>
      </c>
      <c r="F67" s="132">
        <v>16</v>
      </c>
      <c r="G67" s="85" t="s">
        <v>609</v>
      </c>
      <c r="H67" s="405">
        <f>H66+"0:2"</f>
        <v>0.20138888888888884</v>
      </c>
      <c r="I67" s="62"/>
      <c r="J67" s="405">
        <f>J66+"0:2"</f>
        <v>0.28472222222222215</v>
      </c>
      <c r="K67" s="405"/>
      <c r="L67" s="405">
        <f t="shared" ref="L67:M71" si="3">L66+"0:2"</f>
        <v>0.40972222222222215</v>
      </c>
      <c r="M67" s="405">
        <f t="shared" si="3"/>
        <v>0.58541666666666659</v>
      </c>
      <c r="N67" s="62"/>
      <c r="O67" s="405">
        <f>O66+"0:2"</f>
        <v>0.66874999999999996</v>
      </c>
      <c r="P67" s="405"/>
      <c r="R67" s="119"/>
      <c r="S67" s="119"/>
      <c r="T67" s="60"/>
      <c r="U67" s="60"/>
      <c r="V67" s="60"/>
      <c r="W67" s="119"/>
      <c r="X67" s="119"/>
      <c r="Y67" s="119"/>
      <c r="Z67" s="119"/>
      <c r="AA67" s="119"/>
      <c r="AB67" s="119"/>
      <c r="AC67" s="119"/>
      <c r="AD67" s="119"/>
      <c r="AE67" s="119"/>
      <c r="AF67" s="120"/>
    </row>
    <row r="68" spans="2:32" s="50" customFormat="1" x14ac:dyDescent="0.2">
      <c r="B68" s="309"/>
      <c r="C68" s="309">
        <v>12.9</v>
      </c>
      <c r="D68" s="309">
        <v>17.600000000000001</v>
      </c>
      <c r="E68" s="309">
        <v>15.500000000000002</v>
      </c>
      <c r="F68" s="132">
        <v>15</v>
      </c>
      <c r="G68" s="85" t="s">
        <v>608</v>
      </c>
      <c r="H68" s="405">
        <f>H67+"0:2"</f>
        <v>0.20277777777777772</v>
      </c>
      <c r="I68" s="62"/>
      <c r="J68" s="405">
        <f>J67+"0:2"</f>
        <v>0.28611111111111104</v>
      </c>
      <c r="K68" s="405"/>
      <c r="L68" s="405">
        <f t="shared" si="3"/>
        <v>0.41111111111111104</v>
      </c>
      <c r="M68" s="405">
        <f t="shared" si="3"/>
        <v>0.58680555555555547</v>
      </c>
      <c r="N68" s="62"/>
      <c r="O68" s="405">
        <f>O67+"0:2"</f>
        <v>0.67013888888888884</v>
      </c>
      <c r="P68" s="405"/>
      <c r="R68" s="119"/>
      <c r="S68" s="119"/>
      <c r="T68" s="60"/>
      <c r="U68" s="60"/>
      <c r="V68" s="60"/>
      <c r="W68" s="119"/>
      <c r="X68" s="119"/>
      <c r="Y68" s="119"/>
      <c r="Z68" s="119"/>
      <c r="AA68" s="119"/>
      <c r="AB68" s="119"/>
      <c r="AC68" s="119"/>
      <c r="AD68" s="119"/>
      <c r="AE68" s="119"/>
      <c r="AF68" s="120"/>
    </row>
    <row r="69" spans="2:32" s="50" customFormat="1" x14ac:dyDescent="0.2">
      <c r="B69" s="309"/>
      <c r="C69" s="309">
        <v>13.799999999999999</v>
      </c>
      <c r="D69" s="309">
        <v>18.5</v>
      </c>
      <c r="E69" s="309">
        <v>16.399999999999999</v>
      </c>
      <c r="F69" s="132">
        <v>14</v>
      </c>
      <c r="G69" s="85" t="s">
        <v>607</v>
      </c>
      <c r="H69" s="62">
        <f>H68+"0:2"</f>
        <v>0.20416666666666661</v>
      </c>
      <c r="I69" s="62"/>
      <c r="J69" s="62">
        <f>J68+"0:2"</f>
        <v>0.28749999999999992</v>
      </c>
      <c r="K69" s="62"/>
      <c r="L69" s="62">
        <f t="shared" si="3"/>
        <v>0.41249999999999992</v>
      </c>
      <c r="M69" s="62">
        <f t="shared" si="3"/>
        <v>0.58819444444444435</v>
      </c>
      <c r="N69" s="62"/>
      <c r="O69" s="62">
        <f>O68+"0:2"</f>
        <v>0.67152777777777772</v>
      </c>
      <c r="P69" s="62"/>
      <c r="R69" s="119"/>
      <c r="S69" s="119"/>
      <c r="T69" s="60"/>
      <c r="U69" s="60"/>
      <c r="V69" s="60"/>
      <c r="W69" s="119"/>
      <c r="X69" s="119"/>
      <c r="Y69" s="119"/>
      <c r="Z69" s="119"/>
      <c r="AA69" s="119"/>
      <c r="AB69" s="119"/>
      <c r="AC69" s="119"/>
      <c r="AD69" s="119"/>
      <c r="AE69" s="119"/>
      <c r="AF69" s="120"/>
    </row>
    <row r="70" spans="2:32" s="50" customFormat="1" x14ac:dyDescent="0.2">
      <c r="B70" s="309"/>
      <c r="C70" s="309">
        <v>14.499999999999998</v>
      </c>
      <c r="D70" s="309">
        <v>19.2</v>
      </c>
      <c r="E70" s="309">
        <v>17.099999999999998</v>
      </c>
      <c r="F70" s="132">
        <v>13</v>
      </c>
      <c r="G70" s="85" t="s">
        <v>606</v>
      </c>
      <c r="H70" s="62">
        <f>H69+"0:2"</f>
        <v>0.20555555555555549</v>
      </c>
      <c r="I70" s="62"/>
      <c r="J70" s="62">
        <f>J69+"0:2"</f>
        <v>0.28888888888888881</v>
      </c>
      <c r="K70" s="62"/>
      <c r="L70" s="62">
        <f t="shared" si="3"/>
        <v>0.41388888888888881</v>
      </c>
      <c r="M70" s="62">
        <f t="shared" si="3"/>
        <v>0.58958333333333324</v>
      </c>
      <c r="N70" s="62"/>
      <c r="O70" s="62">
        <f>O69+"0:2"</f>
        <v>0.67291666666666661</v>
      </c>
      <c r="P70" s="62"/>
      <c r="R70" s="119"/>
      <c r="S70" s="119"/>
      <c r="T70" s="60"/>
      <c r="U70" s="60"/>
      <c r="V70" s="60"/>
      <c r="W70" s="119"/>
      <c r="X70" s="119"/>
      <c r="Y70" s="119"/>
      <c r="Z70" s="119"/>
      <c r="AA70" s="119"/>
      <c r="AB70" s="119"/>
      <c r="AC70" s="119"/>
      <c r="AD70" s="119"/>
      <c r="AE70" s="119"/>
      <c r="AF70" s="120"/>
    </row>
    <row r="71" spans="2:32" s="50" customFormat="1" x14ac:dyDescent="0.2">
      <c r="B71" s="309"/>
      <c r="C71" s="309">
        <v>15.1</v>
      </c>
      <c r="D71" s="309">
        <v>19.8</v>
      </c>
      <c r="E71" s="309">
        <v>17.7</v>
      </c>
      <c r="F71" s="132">
        <v>12</v>
      </c>
      <c r="G71" s="85" t="s">
        <v>605</v>
      </c>
      <c r="H71" s="62">
        <f>H70+"0:2"</f>
        <v>0.20694444444444438</v>
      </c>
      <c r="I71" s="62"/>
      <c r="J71" s="62">
        <f>J70+"0:2"</f>
        <v>0.29027777777777769</v>
      </c>
      <c r="K71" s="62"/>
      <c r="L71" s="62">
        <f t="shared" si="3"/>
        <v>0.41527777777777769</v>
      </c>
      <c r="M71" s="62">
        <f t="shared" si="3"/>
        <v>0.59097222222222212</v>
      </c>
      <c r="N71" s="62"/>
      <c r="O71" s="62">
        <f>O70+"0:2"</f>
        <v>0.67430555555555549</v>
      </c>
      <c r="P71" s="62"/>
      <c r="R71" s="119"/>
      <c r="S71" s="119"/>
      <c r="T71" s="60"/>
      <c r="U71" s="60"/>
      <c r="V71" s="60"/>
      <c r="W71" s="119"/>
      <c r="X71" s="119"/>
      <c r="Y71" s="119"/>
      <c r="Z71" s="119"/>
      <c r="AA71" s="119"/>
      <c r="AB71" s="119"/>
      <c r="AC71" s="119"/>
      <c r="AD71" s="119"/>
      <c r="AE71" s="119"/>
      <c r="AF71" s="120"/>
    </row>
    <row r="72" spans="2:32" s="50" customFormat="1" x14ac:dyDescent="0.2">
      <c r="B72" s="309"/>
      <c r="C72" s="309">
        <v>15.699999999999998</v>
      </c>
      <c r="D72" s="309">
        <v>20.399999999999999</v>
      </c>
      <c r="E72" s="309">
        <v>18.299999999999997</v>
      </c>
      <c r="F72" s="132">
        <v>11</v>
      </c>
      <c r="G72" s="85" t="s">
        <v>604</v>
      </c>
      <c r="H72" s="62">
        <f>H71+"0:1"</f>
        <v>0.20763888888888882</v>
      </c>
      <c r="I72" s="62"/>
      <c r="J72" s="62">
        <f>J71+"0:1"</f>
        <v>0.29097222222222213</v>
      </c>
      <c r="K72" s="62"/>
      <c r="L72" s="62">
        <f>L71+"0:1"</f>
        <v>0.41597222222222213</v>
      </c>
      <c r="M72" s="62">
        <f>M71+"0:1"</f>
        <v>0.59166666666666656</v>
      </c>
      <c r="N72" s="62"/>
      <c r="O72" s="62">
        <f>O71+"0:1"</f>
        <v>0.67499999999999993</v>
      </c>
      <c r="P72" s="62"/>
      <c r="R72" s="119"/>
      <c r="S72" s="119"/>
      <c r="T72" s="60"/>
      <c r="U72" s="60"/>
      <c r="V72" s="60"/>
      <c r="W72" s="119"/>
      <c r="X72" s="119"/>
      <c r="Y72" s="119"/>
      <c r="Z72" s="119"/>
      <c r="AA72" s="119"/>
      <c r="AB72" s="119"/>
      <c r="AC72" s="119"/>
      <c r="AD72" s="119"/>
      <c r="AE72" s="119"/>
      <c r="AF72" s="120"/>
    </row>
    <row r="73" spans="2:32" s="50" customFormat="1" x14ac:dyDescent="0.2">
      <c r="B73" s="309"/>
      <c r="C73" s="309">
        <v>15.9</v>
      </c>
      <c r="D73" s="309">
        <v>20.6</v>
      </c>
      <c r="E73" s="309">
        <v>18.5</v>
      </c>
      <c r="F73" s="132">
        <v>10</v>
      </c>
      <c r="G73" s="85" t="s">
        <v>603</v>
      </c>
      <c r="H73" s="62">
        <f>H72+"0:1"</f>
        <v>0.20833333333333326</v>
      </c>
      <c r="I73" s="62"/>
      <c r="J73" s="62">
        <f>J72+"0:1"</f>
        <v>0.29166666666666657</v>
      </c>
      <c r="K73" s="62"/>
      <c r="L73" s="62">
        <f>L72+"0:1"</f>
        <v>0.41666666666666657</v>
      </c>
      <c r="M73" s="62">
        <f>M72+"0:1"</f>
        <v>0.59236111111111101</v>
      </c>
      <c r="N73" s="62"/>
      <c r="O73" s="62">
        <f>O72+"0:1"</f>
        <v>0.67569444444444438</v>
      </c>
      <c r="P73" s="62"/>
      <c r="R73" s="119"/>
      <c r="S73" s="119"/>
      <c r="T73" s="60"/>
      <c r="U73" s="60"/>
      <c r="V73" s="60"/>
      <c r="W73" s="119"/>
      <c r="X73" s="119"/>
      <c r="Y73" s="119"/>
      <c r="Z73" s="119"/>
      <c r="AA73" s="119"/>
      <c r="AB73" s="119"/>
      <c r="AC73" s="119"/>
      <c r="AD73" s="119"/>
      <c r="AE73" s="119"/>
      <c r="AF73" s="120"/>
    </row>
    <row r="74" spans="2:32" s="50" customFormat="1" x14ac:dyDescent="0.2">
      <c r="B74" s="309"/>
      <c r="C74" s="309">
        <v>17.799999999999997</v>
      </c>
      <c r="D74" s="309">
        <v>22.5</v>
      </c>
      <c r="E74" s="309">
        <v>20.399999999999999</v>
      </c>
      <c r="F74" s="132">
        <v>9</v>
      </c>
      <c r="G74" s="85" t="s">
        <v>602</v>
      </c>
      <c r="H74" s="62">
        <f>H73+"0:2"</f>
        <v>0.20972222222222214</v>
      </c>
      <c r="I74" s="62"/>
      <c r="J74" s="62">
        <f>J73+"0:2"</f>
        <v>0.29305555555555546</v>
      </c>
      <c r="K74" s="62"/>
      <c r="L74" s="62">
        <f t="shared" ref="L74:M77" si="4">L73+"0:2"</f>
        <v>0.41805555555555546</v>
      </c>
      <c r="M74" s="62">
        <f t="shared" si="4"/>
        <v>0.59374999999999989</v>
      </c>
      <c r="N74" s="62"/>
      <c r="O74" s="62">
        <f>O73+"0:2"</f>
        <v>0.67708333333333326</v>
      </c>
      <c r="P74" s="62"/>
      <c r="R74" s="119"/>
      <c r="S74" s="119"/>
      <c r="T74" s="60"/>
      <c r="U74" s="60"/>
      <c r="V74" s="60"/>
      <c r="W74" s="119"/>
      <c r="X74" s="119"/>
      <c r="Y74" s="119"/>
      <c r="Z74" s="119"/>
      <c r="AA74" s="119"/>
      <c r="AB74" s="119"/>
      <c r="AC74" s="119"/>
      <c r="AD74" s="119"/>
      <c r="AE74" s="119"/>
      <c r="AF74" s="120"/>
    </row>
    <row r="75" spans="2:32" s="50" customFormat="1" x14ac:dyDescent="0.2">
      <c r="B75" s="309"/>
      <c r="C75" s="309">
        <v>18.499999999999996</v>
      </c>
      <c r="D75" s="309">
        <v>23.2</v>
      </c>
      <c r="E75" s="309">
        <v>21.099999999999998</v>
      </c>
      <c r="F75" s="132">
        <v>8</v>
      </c>
      <c r="G75" s="85" t="s">
        <v>601</v>
      </c>
      <c r="H75" s="62">
        <f>H74+"0:2"</f>
        <v>0.21111111111111103</v>
      </c>
      <c r="I75" s="62"/>
      <c r="J75" s="62">
        <f>J74+"0:2"</f>
        <v>0.29444444444444434</v>
      </c>
      <c r="K75" s="62"/>
      <c r="L75" s="62">
        <f t="shared" si="4"/>
        <v>0.41944444444444434</v>
      </c>
      <c r="M75" s="62">
        <f t="shared" si="4"/>
        <v>0.59513888888888877</v>
      </c>
      <c r="N75" s="62"/>
      <c r="O75" s="62">
        <f>O74+"0:2"</f>
        <v>0.67847222222222214</v>
      </c>
      <c r="P75" s="62"/>
      <c r="R75" s="119"/>
      <c r="S75" s="119"/>
      <c r="T75" s="60"/>
      <c r="U75" s="60"/>
      <c r="V75" s="60"/>
      <c r="W75" s="119"/>
      <c r="X75" s="119"/>
      <c r="Y75" s="119"/>
      <c r="Z75" s="119"/>
      <c r="AA75" s="119"/>
      <c r="AB75" s="119"/>
      <c r="AC75" s="119"/>
      <c r="AD75" s="119"/>
      <c r="AE75" s="119"/>
      <c r="AF75" s="120"/>
    </row>
    <row r="76" spans="2:32" s="50" customFormat="1" x14ac:dyDescent="0.2">
      <c r="B76" s="309"/>
      <c r="C76" s="309">
        <v>19.099999999999998</v>
      </c>
      <c r="D76" s="309">
        <v>23.8</v>
      </c>
      <c r="E76" s="309">
        <v>21.7</v>
      </c>
      <c r="F76" s="132">
        <v>7</v>
      </c>
      <c r="G76" s="85" t="s">
        <v>70</v>
      </c>
      <c r="H76" s="62">
        <f>H75+"0:2"</f>
        <v>0.21249999999999991</v>
      </c>
      <c r="I76" s="62"/>
      <c r="J76" s="62">
        <f>J75+"0:2"</f>
        <v>0.29583333333333323</v>
      </c>
      <c r="K76" s="62"/>
      <c r="L76" s="62">
        <f t="shared" si="4"/>
        <v>0.42083333333333323</v>
      </c>
      <c r="M76" s="62">
        <f t="shared" si="4"/>
        <v>0.59652777777777766</v>
      </c>
      <c r="N76" s="62"/>
      <c r="O76" s="62">
        <f>O75+"0:2"</f>
        <v>0.67986111111111103</v>
      </c>
      <c r="P76" s="62"/>
      <c r="R76" s="119"/>
      <c r="S76" s="119"/>
      <c r="T76" s="60"/>
      <c r="U76" s="60"/>
      <c r="V76" s="60"/>
      <c r="W76" s="119"/>
      <c r="X76" s="119"/>
      <c r="Y76" s="119"/>
      <c r="Z76" s="119"/>
      <c r="AA76" s="119"/>
      <c r="AB76" s="119"/>
      <c r="AC76" s="119"/>
      <c r="AD76" s="119"/>
      <c r="AE76" s="119"/>
      <c r="AF76" s="120"/>
    </row>
    <row r="77" spans="2:32" s="50" customFormat="1" x14ac:dyDescent="0.2">
      <c r="B77" s="309"/>
      <c r="C77" s="309">
        <v>19.699999999999996</v>
      </c>
      <c r="D77" s="309">
        <v>24.4</v>
      </c>
      <c r="E77" s="309">
        <v>22.299999999999997</v>
      </c>
      <c r="F77" s="132">
        <v>6</v>
      </c>
      <c r="G77" s="333" t="s">
        <v>71</v>
      </c>
      <c r="H77" s="67">
        <f>H76+"0:2"</f>
        <v>0.2138888888888888</v>
      </c>
      <c r="I77" s="67"/>
      <c r="J77" s="67">
        <f>J76+"0:2"</f>
        <v>0.29722222222222211</v>
      </c>
      <c r="K77" s="67"/>
      <c r="L77" s="67">
        <f t="shared" si="4"/>
        <v>0.42222222222222211</v>
      </c>
      <c r="M77" s="67">
        <f t="shared" si="4"/>
        <v>0.59791666666666654</v>
      </c>
      <c r="N77" s="67"/>
      <c r="O77" s="67">
        <f>O76+"0:2"</f>
        <v>0.68124999999999991</v>
      </c>
      <c r="P77" s="67"/>
      <c r="R77" s="119"/>
      <c r="S77" s="119"/>
      <c r="T77" s="60"/>
      <c r="U77" s="60"/>
      <c r="V77" s="60"/>
      <c r="W77" s="119"/>
      <c r="X77" s="119"/>
      <c r="Y77" s="119"/>
      <c r="Z77" s="119"/>
      <c r="AA77" s="119"/>
      <c r="AB77" s="119"/>
      <c r="AC77" s="119"/>
      <c r="AD77" s="119"/>
      <c r="AE77" s="119"/>
      <c r="AF77" s="120"/>
    </row>
    <row r="78" spans="2:32" s="50" customFormat="1" x14ac:dyDescent="0.2">
      <c r="B78" s="309"/>
      <c r="C78" s="309"/>
      <c r="D78" s="309"/>
      <c r="E78" s="309"/>
      <c r="F78" s="132"/>
      <c r="G78" s="349"/>
      <c r="H78" s="74"/>
      <c r="I78" s="74"/>
      <c r="J78" s="74"/>
      <c r="K78" s="74">
        <v>0.31458333333333333</v>
      </c>
      <c r="L78" s="74"/>
      <c r="M78" s="74">
        <f>M77+"0:1"</f>
        <v>0.59861111111111098</v>
      </c>
      <c r="N78" s="74"/>
      <c r="O78" s="74">
        <f>O77+"0:1"</f>
        <v>0.68194444444444435</v>
      </c>
      <c r="P78" s="74"/>
      <c r="R78" s="119"/>
      <c r="S78" s="119"/>
      <c r="T78" s="60"/>
      <c r="U78" s="60"/>
      <c r="V78" s="60"/>
      <c r="W78" s="119"/>
      <c r="X78" s="119"/>
      <c r="Y78" s="119"/>
      <c r="Z78" s="119"/>
      <c r="AA78" s="119"/>
      <c r="AB78" s="119"/>
      <c r="AC78" s="119"/>
      <c r="AD78" s="119"/>
      <c r="AE78" s="119"/>
      <c r="AF78" s="120"/>
    </row>
    <row r="79" spans="2:32" s="50" customFormat="1" x14ac:dyDescent="0.2">
      <c r="B79" s="309"/>
      <c r="C79" s="309"/>
      <c r="D79" s="309">
        <v>24.9</v>
      </c>
      <c r="E79" s="309">
        <v>22.799999999999997</v>
      </c>
      <c r="F79" s="132">
        <v>5</v>
      </c>
      <c r="G79" s="328" t="s">
        <v>560</v>
      </c>
      <c r="H79" s="62"/>
      <c r="I79" s="62"/>
      <c r="J79" s="62"/>
      <c r="K79" s="62">
        <f>K78+"0:2"</f>
        <v>0.31597222222222221</v>
      </c>
      <c r="L79" s="62"/>
      <c r="M79" s="62">
        <f>M78+"0:2"</f>
        <v>0.59999999999999987</v>
      </c>
      <c r="N79" s="62"/>
      <c r="O79" s="62">
        <f>O78+"0:2"</f>
        <v>0.68333333333333324</v>
      </c>
      <c r="P79" s="62"/>
      <c r="Q79" s="70"/>
      <c r="R79" s="119"/>
      <c r="S79" s="119"/>
      <c r="T79" s="60"/>
      <c r="U79" s="60"/>
      <c r="V79" s="60"/>
      <c r="W79" s="119"/>
      <c r="X79" s="119"/>
      <c r="Y79" s="119"/>
      <c r="Z79" s="119"/>
      <c r="AA79" s="119"/>
      <c r="AB79" s="119"/>
      <c r="AC79" s="119"/>
      <c r="AD79" s="119"/>
      <c r="AE79" s="119"/>
      <c r="AF79" s="120"/>
    </row>
    <row r="80" spans="2:32" s="50" customFormat="1" x14ac:dyDescent="0.2">
      <c r="B80" s="309"/>
      <c r="C80" s="309"/>
      <c r="D80" s="309">
        <v>25.9</v>
      </c>
      <c r="E80" s="309">
        <v>23.799999999999997</v>
      </c>
      <c r="F80" s="132">
        <v>4</v>
      </c>
      <c r="G80" s="328" t="s">
        <v>561</v>
      </c>
      <c r="H80" s="62"/>
      <c r="I80" s="62"/>
      <c r="J80" s="62"/>
      <c r="K80" s="62">
        <f>K79+"0:2"</f>
        <v>0.31736111111111109</v>
      </c>
      <c r="L80" s="62"/>
      <c r="M80" s="62">
        <f>M79+"0:2"</f>
        <v>0.60138888888888875</v>
      </c>
      <c r="N80" s="62"/>
      <c r="O80" s="62">
        <f>O79+"0:2"</f>
        <v>0.68472222222222212</v>
      </c>
      <c r="P80" s="62"/>
      <c r="Q80" s="70"/>
      <c r="R80" s="119"/>
      <c r="S80" s="119"/>
      <c r="T80" s="60"/>
      <c r="U80" s="60"/>
      <c r="V80" s="60"/>
      <c r="W80" s="119"/>
      <c r="X80" s="119"/>
      <c r="Y80" s="119"/>
      <c r="Z80" s="119"/>
      <c r="AA80" s="119"/>
      <c r="AB80" s="119"/>
      <c r="AC80" s="119"/>
      <c r="AD80" s="119"/>
      <c r="AE80" s="119"/>
      <c r="AF80" s="120"/>
    </row>
    <row r="81" spans="4:34" x14ac:dyDescent="0.2">
      <c r="D81" s="57">
        <v>27</v>
      </c>
      <c r="E81" s="309">
        <v>24.9</v>
      </c>
      <c r="F81" s="132">
        <v>3</v>
      </c>
      <c r="G81" s="328" t="s">
        <v>600</v>
      </c>
      <c r="H81" s="62"/>
      <c r="I81" s="62"/>
      <c r="J81" s="62"/>
      <c r="K81" s="62">
        <f>K80+"0:2"</f>
        <v>0.31874999999999998</v>
      </c>
      <c r="L81" s="62"/>
      <c r="M81" s="62">
        <f>M80+"0:2"</f>
        <v>0.60277777777777763</v>
      </c>
      <c r="N81" s="62"/>
      <c r="O81" s="62">
        <f>O80+"0:2"</f>
        <v>0.68611111111111101</v>
      </c>
      <c r="P81" s="62"/>
      <c r="S81" s="53"/>
      <c r="T81" s="53"/>
      <c r="V81" s="70"/>
      <c r="W81" s="70"/>
      <c r="AE81" s="69"/>
      <c r="AF81" s="6"/>
      <c r="AG81" s="6"/>
      <c r="AH81" s="6"/>
    </row>
    <row r="82" spans="4:34" x14ac:dyDescent="0.2">
      <c r="D82" s="57">
        <v>28.6</v>
      </c>
      <c r="E82" s="309">
        <v>26.5</v>
      </c>
      <c r="F82" s="132">
        <v>2</v>
      </c>
      <c r="G82" s="328" t="s">
        <v>599</v>
      </c>
      <c r="H82" s="62"/>
      <c r="I82" s="62"/>
      <c r="J82" s="62"/>
      <c r="K82" s="62">
        <f>K81+"0:2"</f>
        <v>0.32013888888888886</v>
      </c>
      <c r="L82" s="62"/>
      <c r="M82" s="62">
        <f>M81+"0:2"</f>
        <v>0.60416666666666652</v>
      </c>
      <c r="N82" s="62"/>
      <c r="O82" s="62">
        <f>O81+"0:2"</f>
        <v>0.68749999999999989</v>
      </c>
      <c r="P82" s="62"/>
      <c r="S82" s="53"/>
      <c r="T82" s="53"/>
      <c r="V82" s="70"/>
      <c r="W82" s="70"/>
      <c r="AE82" s="69"/>
      <c r="AF82" s="6"/>
      <c r="AG82" s="6"/>
      <c r="AH82" s="6"/>
    </row>
    <row r="83" spans="4:34" x14ac:dyDescent="0.2">
      <c r="D83" s="57">
        <v>29</v>
      </c>
      <c r="E83" s="309">
        <v>26.9</v>
      </c>
      <c r="F83" s="132">
        <v>1</v>
      </c>
      <c r="G83" s="333" t="s">
        <v>598</v>
      </c>
      <c r="H83" s="67"/>
      <c r="I83" s="67"/>
      <c r="J83" s="67"/>
      <c r="K83" s="67">
        <f>K82+"0:1"</f>
        <v>0.3208333333333333</v>
      </c>
      <c r="L83" s="67"/>
      <c r="M83" s="67">
        <f>M82+"0:1"</f>
        <v>0.60486111111111096</v>
      </c>
      <c r="N83" s="67"/>
      <c r="O83" s="67">
        <f>O82+"0:1"</f>
        <v>0.68819444444444433</v>
      </c>
      <c r="P83" s="67"/>
      <c r="T83" s="53"/>
      <c r="W83" s="70"/>
      <c r="AF83" s="69"/>
      <c r="AG83" s="6"/>
      <c r="AH83" s="6"/>
    </row>
    <row r="84" spans="4:34" x14ac:dyDescent="0.2">
      <c r="G84" s="348"/>
      <c r="H84" s="348"/>
      <c r="M84" s="6"/>
    </row>
    <row r="85" spans="4:34" x14ac:dyDescent="0.2">
      <c r="G85" s="348"/>
      <c r="H85" s="348"/>
    </row>
    <row r="87" spans="4:34" x14ac:dyDescent="0.2">
      <c r="G87" s="348"/>
      <c r="H87" s="348"/>
    </row>
    <row r="89" spans="4:34" x14ac:dyDescent="0.2">
      <c r="G89" s="70"/>
      <c r="H89" s="70"/>
    </row>
  </sheetData>
  <pageMargins left="0.7" right="0.7" top="0.78740157499999996" bottom="0.78740157499999996" header="0.3" footer="0.3"/>
  <ignoredErrors>
    <ignoredError sqref="H47:N83 O47:P82 O28:P46 H13:N4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57" customWidth="1"/>
    <col min="4" max="4" width="35.5703125" style="121" customWidth="1"/>
    <col min="5" max="9" width="6.140625" style="134" customWidth="1"/>
    <col min="10" max="96" width="6.140625" style="121" customWidth="1"/>
    <col min="97" max="16384" width="9.140625" style="121"/>
  </cols>
  <sheetData>
    <row r="1" spans="1:9" x14ac:dyDescent="0.2">
      <c r="G1" s="200" t="s">
        <v>771</v>
      </c>
    </row>
    <row r="2" spans="1:9" s="191" customFormat="1" ht="15" x14ac:dyDescent="0.25">
      <c r="A2" s="190"/>
      <c r="B2" s="190"/>
      <c r="C2" s="190"/>
      <c r="D2" s="191" t="s">
        <v>357</v>
      </c>
      <c r="E2" s="192"/>
      <c r="F2" s="192"/>
      <c r="G2" s="192"/>
      <c r="H2" s="192"/>
      <c r="I2" s="192"/>
    </row>
    <row r="3" spans="1:9" s="161" customFormat="1" ht="15" x14ac:dyDescent="0.25">
      <c r="A3" s="175"/>
      <c r="B3" s="175"/>
      <c r="C3" s="175"/>
      <c r="E3" s="160"/>
      <c r="F3" s="160"/>
      <c r="G3" s="160"/>
      <c r="H3" s="160"/>
      <c r="I3" s="160"/>
    </row>
    <row r="4" spans="1:9" x14ac:dyDescent="0.2">
      <c r="E4" s="162" t="s">
        <v>0</v>
      </c>
    </row>
    <row r="5" spans="1:9" x14ac:dyDescent="0.2">
      <c r="D5" s="13" t="s">
        <v>2</v>
      </c>
      <c r="E5" s="164">
        <v>1</v>
      </c>
      <c r="F5" s="164">
        <v>3</v>
      </c>
      <c r="G5" s="164">
        <v>5</v>
      </c>
      <c r="I5" s="121"/>
    </row>
    <row r="6" spans="1:9" x14ac:dyDescent="0.2">
      <c r="D6" s="13" t="s">
        <v>3</v>
      </c>
      <c r="E6" s="165" t="s">
        <v>4</v>
      </c>
      <c r="F6" s="165" t="s">
        <v>4</v>
      </c>
      <c r="G6" s="165" t="s">
        <v>4</v>
      </c>
      <c r="I6" s="121"/>
    </row>
    <row r="7" spans="1:9" x14ac:dyDescent="0.2">
      <c r="A7" s="134" t="s">
        <v>77</v>
      </c>
      <c r="B7" s="134" t="s">
        <v>77</v>
      </c>
      <c r="C7" s="166" t="s">
        <v>7</v>
      </c>
      <c r="D7" s="13" t="s">
        <v>8</v>
      </c>
      <c r="E7" s="17">
        <v>25</v>
      </c>
      <c r="F7" s="17">
        <v>25</v>
      </c>
      <c r="G7" s="17">
        <v>25</v>
      </c>
      <c r="I7" s="121"/>
    </row>
    <row r="8" spans="1:9" x14ac:dyDescent="0.2">
      <c r="A8" s="57">
        <v>0</v>
      </c>
      <c r="B8" s="57">
        <v>0</v>
      </c>
      <c r="C8" s="40">
        <v>1</v>
      </c>
      <c r="D8" s="48" t="s">
        <v>233</v>
      </c>
      <c r="E8" s="141">
        <v>0.25138888888888888</v>
      </c>
      <c r="F8" s="141">
        <v>0.56041666666666667</v>
      </c>
      <c r="G8" s="141">
        <v>0.62152777777777779</v>
      </c>
      <c r="I8" s="121"/>
    </row>
    <row r="9" spans="1:9" x14ac:dyDescent="0.2">
      <c r="A9" s="57">
        <v>0.4</v>
      </c>
      <c r="B9" s="57">
        <v>0.4</v>
      </c>
      <c r="C9" s="40">
        <v>2</v>
      </c>
      <c r="D9" s="24" t="s">
        <v>232</v>
      </c>
      <c r="E9" s="136" t="s">
        <v>50</v>
      </c>
      <c r="F9" s="136" t="s">
        <v>50</v>
      </c>
      <c r="G9" s="136" t="s">
        <v>50</v>
      </c>
      <c r="I9" s="121"/>
    </row>
    <row r="10" spans="1:9" x14ac:dyDescent="0.2">
      <c r="A10" s="134" t="s">
        <v>25</v>
      </c>
      <c r="B10" s="57">
        <v>0.5</v>
      </c>
      <c r="C10" s="40">
        <v>3</v>
      </c>
      <c r="D10" s="24" t="s">
        <v>234</v>
      </c>
      <c r="E10" s="136">
        <f>E8+"0:1"</f>
        <v>0.25208333333333333</v>
      </c>
      <c r="F10" s="136">
        <f>F8+"0:2"</f>
        <v>0.56180555555555556</v>
      </c>
      <c r="G10" s="136">
        <f>G8+"0:2"</f>
        <v>0.62291666666666667</v>
      </c>
      <c r="I10" s="121"/>
    </row>
    <row r="11" spans="1:9" x14ac:dyDescent="0.2">
      <c r="A11" s="134" t="s">
        <v>25</v>
      </c>
      <c r="B11" s="57">
        <v>2</v>
      </c>
      <c r="C11" s="40">
        <v>4</v>
      </c>
      <c r="D11" s="24" t="s">
        <v>231</v>
      </c>
      <c r="E11" s="136">
        <f>E10+"0:2"</f>
        <v>0.25347222222222221</v>
      </c>
      <c r="F11" s="136">
        <f>F10+"0:3"</f>
        <v>0.56388888888888888</v>
      </c>
      <c r="G11" s="136">
        <f>G10+"0:3"</f>
        <v>0.625</v>
      </c>
      <c r="I11" s="121"/>
    </row>
    <row r="12" spans="1:9" x14ac:dyDescent="0.2">
      <c r="A12" s="57">
        <v>2</v>
      </c>
      <c r="B12" s="57">
        <v>3.4</v>
      </c>
      <c r="C12" s="40">
        <v>5</v>
      </c>
      <c r="D12" s="24" t="s">
        <v>269</v>
      </c>
      <c r="E12" s="136">
        <f>E11+"0:2"</f>
        <v>0.25486111111111109</v>
      </c>
      <c r="F12" s="136">
        <f>F11+"0:2"</f>
        <v>0.56527777777777777</v>
      </c>
      <c r="G12" s="136">
        <f>G11+"0:2"</f>
        <v>0.62638888888888888</v>
      </c>
      <c r="I12" s="121"/>
    </row>
    <row r="13" spans="1:9" x14ac:dyDescent="0.2">
      <c r="A13" s="57">
        <v>3.1</v>
      </c>
      <c r="B13" s="57">
        <v>4.5</v>
      </c>
      <c r="C13" s="40">
        <v>6</v>
      </c>
      <c r="D13" s="24" t="s">
        <v>270</v>
      </c>
      <c r="E13" s="136">
        <f t="shared" ref="E13:G14" si="0">E12+"0:1"</f>
        <v>0.25555555555555554</v>
      </c>
      <c r="F13" s="136">
        <f t="shared" si="0"/>
        <v>0.56597222222222221</v>
      </c>
      <c r="G13" s="136">
        <f t="shared" si="0"/>
        <v>0.62708333333333333</v>
      </c>
      <c r="I13" s="121"/>
    </row>
    <row r="14" spans="1:9" x14ac:dyDescent="0.2">
      <c r="A14" s="57">
        <v>4.0999999999999996</v>
      </c>
      <c r="B14" s="57">
        <v>5.5</v>
      </c>
      <c r="C14" s="40">
        <v>7</v>
      </c>
      <c r="D14" s="24" t="s">
        <v>271</v>
      </c>
      <c r="E14" s="136">
        <f t="shared" si="0"/>
        <v>0.25624999999999998</v>
      </c>
      <c r="F14" s="136">
        <f t="shared" si="0"/>
        <v>0.56666666666666665</v>
      </c>
      <c r="G14" s="136">
        <f t="shared" si="0"/>
        <v>0.62777777777777777</v>
      </c>
      <c r="I14" s="121"/>
    </row>
    <row r="15" spans="1:9" x14ac:dyDescent="0.2">
      <c r="A15" s="134" t="s">
        <v>25</v>
      </c>
      <c r="B15" s="57">
        <v>6.4</v>
      </c>
      <c r="C15" s="40">
        <v>8</v>
      </c>
      <c r="D15" s="25" t="s">
        <v>272</v>
      </c>
      <c r="E15" s="143" t="s">
        <v>25</v>
      </c>
      <c r="F15" s="143">
        <f t="shared" ref="F15:G17" si="1">F14+"0:1"</f>
        <v>0.56736111111111109</v>
      </c>
      <c r="G15" s="143">
        <f t="shared" si="1"/>
        <v>0.62847222222222221</v>
      </c>
      <c r="I15" s="121"/>
    </row>
    <row r="16" spans="1:9" x14ac:dyDescent="0.2">
      <c r="A16" s="134"/>
      <c r="C16" s="40"/>
      <c r="D16" s="19" t="s">
        <v>272</v>
      </c>
      <c r="E16" s="149" t="s">
        <v>25</v>
      </c>
      <c r="F16" s="149">
        <f t="shared" si="1"/>
        <v>0.56805555555555554</v>
      </c>
      <c r="G16" s="149">
        <f t="shared" si="1"/>
        <v>0.62916666666666665</v>
      </c>
      <c r="I16" s="121"/>
    </row>
    <row r="17" spans="1:9" x14ac:dyDescent="0.2">
      <c r="A17" s="57">
        <v>4.0999999999999996</v>
      </c>
      <c r="B17" s="57">
        <v>7.3</v>
      </c>
      <c r="C17" s="40">
        <v>9</v>
      </c>
      <c r="D17" s="24" t="s">
        <v>271</v>
      </c>
      <c r="E17" s="136">
        <f>E14</f>
        <v>0.25624999999999998</v>
      </c>
      <c r="F17" s="136">
        <f t="shared" si="1"/>
        <v>0.56874999999999998</v>
      </c>
      <c r="G17" s="136">
        <f t="shared" si="1"/>
        <v>0.62986111111111109</v>
      </c>
      <c r="I17" s="121"/>
    </row>
    <row r="18" spans="1:9" x14ac:dyDescent="0.2">
      <c r="A18" s="57">
        <v>5.7</v>
      </c>
      <c r="B18" s="57">
        <v>8.9</v>
      </c>
      <c r="C18" s="40">
        <v>10</v>
      </c>
      <c r="D18" s="24" t="s">
        <v>273</v>
      </c>
      <c r="E18" s="136">
        <f t="shared" ref="E18:G19" si="2">E17+"0:2"</f>
        <v>0.25763888888888886</v>
      </c>
      <c r="F18" s="136">
        <f t="shared" si="2"/>
        <v>0.57013888888888886</v>
      </c>
      <c r="G18" s="136">
        <f t="shared" si="2"/>
        <v>0.63124999999999998</v>
      </c>
      <c r="I18" s="121"/>
    </row>
    <row r="19" spans="1:9" x14ac:dyDescent="0.2">
      <c r="A19" s="57">
        <v>6.6</v>
      </c>
      <c r="B19" s="57">
        <v>9.8000000000000007</v>
      </c>
      <c r="C19" s="40">
        <v>11</v>
      </c>
      <c r="D19" s="24" t="s">
        <v>274</v>
      </c>
      <c r="E19" s="136">
        <f t="shared" si="2"/>
        <v>0.25902777777777775</v>
      </c>
      <c r="F19" s="136">
        <f>F18+"0:1"</f>
        <v>0.5708333333333333</v>
      </c>
      <c r="G19" s="136">
        <f t="shared" si="2"/>
        <v>0.63263888888888886</v>
      </c>
      <c r="I19" s="121"/>
    </row>
    <row r="20" spans="1:9" x14ac:dyDescent="0.2">
      <c r="A20" s="57">
        <v>7.3</v>
      </c>
      <c r="B20" s="57">
        <v>10.5</v>
      </c>
      <c r="C20" s="40">
        <v>12</v>
      </c>
      <c r="D20" s="19" t="s">
        <v>275</v>
      </c>
      <c r="E20" s="149">
        <f>E19+"0:2"</f>
        <v>0.26041666666666663</v>
      </c>
      <c r="F20" s="149">
        <f>F19+"0:2"</f>
        <v>0.57222222222222219</v>
      </c>
      <c r="G20" s="149">
        <f>G19+"0:2"</f>
        <v>0.63402777777777775</v>
      </c>
      <c r="I20" s="121"/>
    </row>
    <row r="21" spans="1:9" x14ac:dyDescent="0.2">
      <c r="A21" s="57">
        <v>7.9</v>
      </c>
      <c r="B21" s="57">
        <v>11.1</v>
      </c>
      <c r="C21" s="40">
        <v>13</v>
      </c>
      <c r="D21" s="24" t="s">
        <v>276</v>
      </c>
      <c r="E21" s="136">
        <f>E20+"0:1"</f>
        <v>0.26111111111111107</v>
      </c>
      <c r="F21" s="136"/>
      <c r="G21" s="136">
        <f>G20+"0:1"</f>
        <v>0.63472222222222219</v>
      </c>
      <c r="I21" s="121"/>
    </row>
    <row r="22" spans="1:9" x14ac:dyDescent="0.2">
      <c r="A22" s="134" t="s">
        <v>25</v>
      </c>
      <c r="B22" s="57">
        <v>11.9</v>
      </c>
      <c r="C22" s="40">
        <v>14</v>
      </c>
      <c r="D22" s="24" t="s">
        <v>277</v>
      </c>
      <c r="E22" s="136" t="s">
        <v>25</v>
      </c>
      <c r="F22" s="136"/>
      <c r="G22" s="136">
        <f>G21+"0:2"</f>
        <v>0.63611111111111107</v>
      </c>
      <c r="I22" s="121"/>
    </row>
    <row r="23" spans="1:9" x14ac:dyDescent="0.2">
      <c r="A23" s="134" t="s">
        <v>25</v>
      </c>
      <c r="B23" s="57">
        <v>12.5</v>
      </c>
      <c r="C23" s="40">
        <v>15</v>
      </c>
      <c r="D23" s="24" t="s">
        <v>278</v>
      </c>
      <c r="E23" s="136" t="s">
        <v>25</v>
      </c>
      <c r="F23" s="136"/>
      <c r="G23" s="136">
        <f>G22+"0:1"</f>
        <v>0.63680555555555551</v>
      </c>
      <c r="I23" s="121"/>
    </row>
    <row r="24" spans="1:9" x14ac:dyDescent="0.2">
      <c r="A24" s="134" t="s">
        <v>25</v>
      </c>
      <c r="B24" s="57">
        <v>13.1</v>
      </c>
      <c r="C24" s="40">
        <v>16</v>
      </c>
      <c r="D24" s="24" t="s">
        <v>277</v>
      </c>
      <c r="E24" s="136" t="s">
        <v>25</v>
      </c>
      <c r="F24" s="136"/>
      <c r="G24" s="136">
        <f>G23+"0:1"</f>
        <v>0.63749999999999996</v>
      </c>
      <c r="I24" s="121"/>
    </row>
    <row r="25" spans="1:9" x14ac:dyDescent="0.2">
      <c r="A25" s="57">
        <v>7.9</v>
      </c>
      <c r="B25" s="57">
        <v>13.9</v>
      </c>
      <c r="C25" s="40">
        <v>17</v>
      </c>
      <c r="D25" s="24" t="s">
        <v>276</v>
      </c>
      <c r="E25" s="136">
        <f>E21</f>
        <v>0.26111111111111107</v>
      </c>
      <c r="F25" s="136"/>
      <c r="G25" s="136">
        <f>G24+"0:2"</f>
        <v>0.63888888888888884</v>
      </c>
      <c r="I25" s="121"/>
    </row>
    <row r="26" spans="1:9" x14ac:dyDescent="0.2">
      <c r="A26" s="57">
        <v>8.5</v>
      </c>
      <c r="B26" s="57">
        <v>14.5</v>
      </c>
      <c r="C26" s="40">
        <v>18</v>
      </c>
      <c r="D26" s="24" t="s">
        <v>279</v>
      </c>
      <c r="E26" s="136">
        <f>E25+"0:1"</f>
        <v>0.26180555555555551</v>
      </c>
      <c r="F26" s="136"/>
      <c r="G26" s="136">
        <f>G25+"0:1"</f>
        <v>0.63958333333333328</v>
      </c>
      <c r="I26" s="121"/>
    </row>
    <row r="27" spans="1:9" x14ac:dyDescent="0.2">
      <c r="A27" s="57">
        <v>11.2</v>
      </c>
      <c r="B27" s="57">
        <v>17.2</v>
      </c>
      <c r="C27" s="40">
        <v>19</v>
      </c>
      <c r="D27" s="19" t="s">
        <v>280</v>
      </c>
      <c r="E27" s="149">
        <f>E26+"0:3"</f>
        <v>0.26388888888888884</v>
      </c>
      <c r="F27" s="149"/>
      <c r="G27" s="149">
        <f>G26+"0:3"</f>
        <v>0.64166666666666661</v>
      </c>
      <c r="I27" s="121"/>
    </row>
    <row r="28" spans="1:9" x14ac:dyDescent="0.2">
      <c r="A28" s="57">
        <v>12.3</v>
      </c>
      <c r="B28" s="57">
        <v>18.3</v>
      </c>
      <c r="C28" s="40">
        <v>20</v>
      </c>
      <c r="D28" s="19" t="s">
        <v>745</v>
      </c>
      <c r="E28" s="136">
        <f>E27+"0:2"</f>
        <v>0.26527777777777772</v>
      </c>
      <c r="F28" s="136"/>
      <c r="G28" s="136">
        <f>G27+"0:2"</f>
        <v>0.64305555555555549</v>
      </c>
      <c r="I28" s="121"/>
    </row>
    <row r="29" spans="1:9" x14ac:dyDescent="0.2">
      <c r="A29" s="57">
        <v>13.6</v>
      </c>
      <c r="B29" s="57">
        <v>19.600000000000001</v>
      </c>
      <c r="C29" s="40">
        <v>21</v>
      </c>
      <c r="D29" s="24" t="s">
        <v>281</v>
      </c>
      <c r="E29" s="136">
        <f>E28+"0:2"</f>
        <v>0.26666666666666661</v>
      </c>
      <c r="F29" s="136"/>
      <c r="G29" s="136">
        <f>G28+"0:2"</f>
        <v>0.64444444444444438</v>
      </c>
      <c r="I29" s="121"/>
    </row>
    <row r="30" spans="1:9" x14ac:dyDescent="0.2">
      <c r="A30" s="57">
        <v>15.2</v>
      </c>
      <c r="B30" s="57">
        <v>21.2</v>
      </c>
      <c r="C30" s="40">
        <v>22</v>
      </c>
      <c r="D30" s="24" t="s">
        <v>746</v>
      </c>
      <c r="E30" s="136">
        <f>E29+"0:3"</f>
        <v>0.26874999999999993</v>
      </c>
      <c r="F30" s="136"/>
      <c r="G30" s="136">
        <f>G29+"0:3"</f>
        <v>0.6465277777777777</v>
      </c>
      <c r="I30" s="121"/>
    </row>
    <row r="31" spans="1:9" x14ac:dyDescent="0.2">
      <c r="A31" s="57">
        <v>16.100000000000001</v>
      </c>
      <c r="B31" s="57">
        <v>22.1</v>
      </c>
      <c r="C31" s="40">
        <v>23</v>
      </c>
      <c r="D31" s="24" t="s">
        <v>282</v>
      </c>
      <c r="E31" s="136">
        <f>E30+"0:2"</f>
        <v>0.27013888888888882</v>
      </c>
      <c r="F31" s="136"/>
      <c r="G31" s="136">
        <f>G30+"0:2"</f>
        <v>0.64791666666666659</v>
      </c>
      <c r="I31" s="121"/>
    </row>
    <row r="32" spans="1:9" x14ac:dyDescent="0.2">
      <c r="A32" s="57">
        <v>16.899999999999999</v>
      </c>
      <c r="B32" s="57">
        <v>22.9</v>
      </c>
      <c r="C32" s="40">
        <v>24</v>
      </c>
      <c r="D32" s="25" t="s">
        <v>155</v>
      </c>
      <c r="E32" s="143">
        <f>E31+"0:1"</f>
        <v>0.27083333333333326</v>
      </c>
      <c r="F32" s="143"/>
      <c r="G32" s="143">
        <f>G31+"0:1"</f>
        <v>0.64861111111111103</v>
      </c>
      <c r="I32" s="121"/>
    </row>
    <row r="33" spans="1:9" x14ac:dyDescent="0.2">
      <c r="D33" s="153"/>
      <c r="H33" s="1"/>
    </row>
    <row r="34" spans="1:9" x14ac:dyDescent="0.2">
      <c r="D34" s="153"/>
      <c r="E34" s="153"/>
      <c r="F34" s="153"/>
      <c r="G34" s="153"/>
      <c r="H34" s="153"/>
      <c r="I34" s="153"/>
    </row>
    <row r="35" spans="1:9" x14ac:dyDescent="0.2">
      <c r="D35" s="153"/>
      <c r="H35" s="1"/>
    </row>
    <row r="36" spans="1:9" x14ac:dyDescent="0.2">
      <c r="D36" s="168" t="s">
        <v>30</v>
      </c>
      <c r="E36" s="162" t="s">
        <v>0</v>
      </c>
    </row>
    <row r="37" spans="1:9" x14ac:dyDescent="0.2">
      <c r="D37" s="13" t="s">
        <v>2</v>
      </c>
      <c r="E37" s="164">
        <v>2</v>
      </c>
      <c r="F37" s="164">
        <v>4</v>
      </c>
      <c r="G37" s="164">
        <v>6</v>
      </c>
      <c r="I37" s="121"/>
    </row>
    <row r="38" spans="1:9" x14ac:dyDescent="0.2">
      <c r="D38" s="13" t="s">
        <v>3</v>
      </c>
      <c r="E38" s="165" t="s">
        <v>4</v>
      </c>
      <c r="F38" s="165" t="s">
        <v>4</v>
      </c>
      <c r="G38" s="165" t="s">
        <v>4</v>
      </c>
      <c r="I38" s="121"/>
    </row>
    <row r="39" spans="1:9" x14ac:dyDescent="0.2">
      <c r="A39" s="134" t="s">
        <v>77</v>
      </c>
      <c r="B39" s="134" t="s">
        <v>77</v>
      </c>
      <c r="C39" s="166" t="s">
        <v>7</v>
      </c>
      <c r="D39" s="13" t="s">
        <v>8</v>
      </c>
      <c r="E39" s="17">
        <v>25</v>
      </c>
      <c r="F39" s="17">
        <v>25</v>
      </c>
      <c r="G39" s="17">
        <v>25</v>
      </c>
      <c r="I39" s="121"/>
    </row>
    <row r="40" spans="1:9" x14ac:dyDescent="0.2">
      <c r="A40" s="57">
        <v>0</v>
      </c>
      <c r="B40" s="57">
        <v>0</v>
      </c>
      <c r="C40" s="40">
        <v>24</v>
      </c>
      <c r="D40" s="48" t="s">
        <v>155</v>
      </c>
      <c r="E40" s="141">
        <v>0.27430555555555552</v>
      </c>
      <c r="F40" s="141"/>
      <c r="G40" s="141">
        <v>0.65</v>
      </c>
      <c r="I40" s="121"/>
    </row>
    <row r="41" spans="1:9" x14ac:dyDescent="0.2">
      <c r="A41" s="57">
        <v>0.8</v>
      </c>
      <c r="B41" s="57">
        <v>0.8</v>
      </c>
      <c r="C41" s="40">
        <v>23</v>
      </c>
      <c r="D41" s="24" t="s">
        <v>282</v>
      </c>
      <c r="E41" s="136">
        <f>E40+"0:1"</f>
        <v>0.27499999999999997</v>
      </c>
      <c r="F41" s="136"/>
      <c r="G41" s="136">
        <f>G40+"0:2"</f>
        <v>0.65138888888888891</v>
      </c>
      <c r="I41" s="121"/>
    </row>
    <row r="42" spans="1:9" x14ac:dyDescent="0.2">
      <c r="A42" s="57">
        <v>1.7</v>
      </c>
      <c r="B42" s="57">
        <v>1.7</v>
      </c>
      <c r="C42" s="40">
        <v>22</v>
      </c>
      <c r="D42" s="24" t="s">
        <v>746</v>
      </c>
      <c r="E42" s="136">
        <f>E41+"0:1"</f>
        <v>0.27569444444444441</v>
      </c>
      <c r="F42" s="136"/>
      <c r="G42" s="136">
        <f>G41+"0:1"</f>
        <v>0.65208333333333335</v>
      </c>
      <c r="I42" s="121"/>
    </row>
    <row r="43" spans="1:9" x14ac:dyDescent="0.2">
      <c r="A43" s="57">
        <v>3.3</v>
      </c>
      <c r="B43" s="57">
        <v>3.3</v>
      </c>
      <c r="C43" s="40">
        <v>21</v>
      </c>
      <c r="D43" s="24" t="s">
        <v>281</v>
      </c>
      <c r="E43" s="136">
        <f>E42+"0:2"</f>
        <v>0.27708333333333329</v>
      </c>
      <c r="F43" s="136"/>
      <c r="G43" s="136">
        <f>G42+"0:3"</f>
        <v>0.65416666666666667</v>
      </c>
      <c r="I43" s="121"/>
    </row>
    <row r="44" spans="1:9" x14ac:dyDescent="0.2">
      <c r="A44" s="57">
        <v>4.5999999999999996</v>
      </c>
      <c r="B44" s="57">
        <v>4.5999999999999996</v>
      </c>
      <c r="C44" s="40">
        <v>20</v>
      </c>
      <c r="D44" s="24" t="s">
        <v>745</v>
      </c>
      <c r="E44" s="136">
        <f>E43+"0:2"</f>
        <v>0.27847222222222218</v>
      </c>
      <c r="F44" s="136"/>
      <c r="G44" s="136">
        <f>G43+"0:2"</f>
        <v>0.65555555555555556</v>
      </c>
      <c r="H44" s="189"/>
      <c r="I44" s="121"/>
    </row>
    <row r="45" spans="1:9" x14ac:dyDescent="0.2">
      <c r="A45" s="57">
        <v>5.7</v>
      </c>
      <c r="B45" s="57">
        <v>5.7</v>
      </c>
      <c r="C45" s="40">
        <v>19</v>
      </c>
      <c r="D45" s="24" t="s">
        <v>280</v>
      </c>
      <c r="E45" s="136">
        <f>E44+"0:2"</f>
        <v>0.27986111111111106</v>
      </c>
      <c r="F45" s="136"/>
      <c r="G45" s="136">
        <f>G44+"0:2"</f>
        <v>0.65694444444444444</v>
      </c>
      <c r="I45" s="121"/>
    </row>
    <row r="46" spans="1:9" x14ac:dyDescent="0.2">
      <c r="A46" s="57">
        <v>8.4</v>
      </c>
      <c r="B46" s="57">
        <v>8.4</v>
      </c>
      <c r="C46" s="40">
        <v>18</v>
      </c>
      <c r="D46" s="19" t="s">
        <v>279</v>
      </c>
      <c r="E46" s="149">
        <f>E45+"0:3"</f>
        <v>0.28194444444444439</v>
      </c>
      <c r="F46" s="149"/>
      <c r="G46" s="149">
        <f>G45+"0:3"</f>
        <v>0.65902777777777777</v>
      </c>
      <c r="I46" s="121"/>
    </row>
    <row r="47" spans="1:9" x14ac:dyDescent="0.2">
      <c r="A47" s="57">
        <v>9</v>
      </c>
      <c r="B47" s="57">
        <v>9</v>
      </c>
      <c r="C47" s="40">
        <v>17</v>
      </c>
      <c r="D47" s="24" t="s">
        <v>276</v>
      </c>
      <c r="E47" s="136">
        <f>E46+"0:1"</f>
        <v>0.28263888888888883</v>
      </c>
      <c r="F47" s="136"/>
      <c r="G47" s="136">
        <f>G46+"0:1"</f>
        <v>0.65972222222222221</v>
      </c>
      <c r="I47" s="121"/>
    </row>
    <row r="48" spans="1:9" x14ac:dyDescent="0.2">
      <c r="A48" s="134" t="s">
        <v>25</v>
      </c>
      <c r="B48" s="57">
        <v>9.8000000000000007</v>
      </c>
      <c r="C48" s="40">
        <v>16</v>
      </c>
      <c r="D48" s="24" t="s">
        <v>277</v>
      </c>
      <c r="E48" s="136">
        <f>E47+"0:2"</f>
        <v>0.28402777777777771</v>
      </c>
      <c r="F48" s="136"/>
      <c r="G48" s="136" t="s">
        <v>25</v>
      </c>
      <c r="I48" s="121"/>
    </row>
    <row r="49" spans="1:9" x14ac:dyDescent="0.2">
      <c r="A49" s="134" t="s">
        <v>25</v>
      </c>
      <c r="B49" s="57">
        <v>10.4</v>
      </c>
      <c r="C49" s="40">
        <v>15</v>
      </c>
      <c r="D49" s="24" t="s">
        <v>278</v>
      </c>
      <c r="E49" s="136">
        <f>E48+"0:1"</f>
        <v>0.28472222222222215</v>
      </c>
      <c r="F49" s="136"/>
      <c r="G49" s="136" t="s">
        <v>25</v>
      </c>
      <c r="I49" s="121"/>
    </row>
    <row r="50" spans="1:9" x14ac:dyDescent="0.2">
      <c r="A50" s="134" t="s">
        <v>25</v>
      </c>
      <c r="B50" s="57">
        <v>11</v>
      </c>
      <c r="C50" s="40">
        <v>14</v>
      </c>
      <c r="D50" s="24" t="s">
        <v>277</v>
      </c>
      <c r="E50" s="136">
        <f>E49+"0:1"</f>
        <v>0.2854166666666666</v>
      </c>
      <c r="F50" s="136"/>
      <c r="G50" s="136" t="s">
        <v>25</v>
      </c>
      <c r="I50" s="121"/>
    </row>
    <row r="51" spans="1:9" x14ac:dyDescent="0.2">
      <c r="A51" s="57">
        <v>9</v>
      </c>
      <c r="B51" s="57">
        <v>11.8</v>
      </c>
      <c r="C51" s="40">
        <v>13</v>
      </c>
      <c r="D51" s="24" t="s">
        <v>276</v>
      </c>
      <c r="E51" s="136">
        <f t="shared" ref="E51:G52" si="3">E50+"0:2"</f>
        <v>0.28680555555555548</v>
      </c>
      <c r="F51" s="136"/>
      <c r="G51" s="136">
        <f>G47</f>
        <v>0.65972222222222221</v>
      </c>
      <c r="I51" s="121"/>
    </row>
    <row r="52" spans="1:9" x14ac:dyDescent="0.2">
      <c r="A52" s="57">
        <v>9.6</v>
      </c>
      <c r="B52" s="57">
        <f>A52+2.8</f>
        <v>12.399999999999999</v>
      </c>
      <c r="C52" s="40">
        <v>12</v>
      </c>
      <c r="D52" s="24" t="s">
        <v>275</v>
      </c>
      <c r="E52" s="136">
        <f t="shared" si="3"/>
        <v>0.28819444444444436</v>
      </c>
      <c r="F52" s="136">
        <v>0.57361111111111118</v>
      </c>
      <c r="G52" s="136">
        <f t="shared" si="3"/>
        <v>0.66111111111111109</v>
      </c>
      <c r="I52" s="121"/>
    </row>
    <row r="53" spans="1:9" x14ac:dyDescent="0.2">
      <c r="A53" s="57">
        <v>10.3</v>
      </c>
      <c r="B53" s="57">
        <f>A53+2.8</f>
        <v>13.100000000000001</v>
      </c>
      <c r="C53" s="40">
        <v>11</v>
      </c>
      <c r="D53" s="19" t="s">
        <v>274</v>
      </c>
      <c r="E53" s="149">
        <f>E52+"0:2"</f>
        <v>0.28958333333333325</v>
      </c>
      <c r="F53" s="149">
        <f>F52+"0:2"</f>
        <v>0.57500000000000007</v>
      </c>
      <c r="G53" s="149">
        <f>G52+"0:2"</f>
        <v>0.66249999999999998</v>
      </c>
      <c r="I53" s="121"/>
    </row>
    <row r="54" spans="1:9" x14ac:dyDescent="0.2">
      <c r="A54" s="57">
        <v>11.2</v>
      </c>
      <c r="B54" s="57">
        <f>A54+2.8</f>
        <v>14</v>
      </c>
      <c r="C54" s="40">
        <v>10</v>
      </c>
      <c r="D54" s="24" t="s">
        <v>273</v>
      </c>
      <c r="E54" s="136">
        <f t="shared" ref="E54:G55" si="4">E53+"0:2"</f>
        <v>0.29097222222222213</v>
      </c>
      <c r="F54" s="136">
        <f t="shared" si="4"/>
        <v>0.57638888888888895</v>
      </c>
      <c r="G54" s="136">
        <f t="shared" si="4"/>
        <v>0.66388888888888886</v>
      </c>
      <c r="I54" s="121"/>
    </row>
    <row r="55" spans="1:9" x14ac:dyDescent="0.2">
      <c r="A55" s="57">
        <v>12.8</v>
      </c>
      <c r="B55" s="57">
        <f>A55+2.8</f>
        <v>15.600000000000001</v>
      </c>
      <c r="C55" s="40">
        <v>9</v>
      </c>
      <c r="D55" s="24" t="s">
        <v>271</v>
      </c>
      <c r="E55" s="136">
        <f t="shared" si="4"/>
        <v>0.29236111111111102</v>
      </c>
      <c r="F55" s="136">
        <f t="shared" si="4"/>
        <v>0.57777777777777783</v>
      </c>
      <c r="G55" s="136">
        <f t="shared" si="4"/>
        <v>0.66527777777777775</v>
      </c>
      <c r="I55" s="121"/>
    </row>
    <row r="56" spans="1:9" x14ac:dyDescent="0.2">
      <c r="A56" s="134" t="s">
        <v>25</v>
      </c>
      <c r="B56" s="57">
        <v>16.5</v>
      </c>
      <c r="C56" s="40">
        <v>8</v>
      </c>
      <c r="D56" s="25" t="s">
        <v>272</v>
      </c>
      <c r="E56" s="143">
        <f>E55+"0:2"</f>
        <v>0.2937499999999999</v>
      </c>
      <c r="F56" s="143">
        <f>F55+"0:2"</f>
        <v>0.57916666666666672</v>
      </c>
      <c r="G56" s="143" t="s">
        <v>25</v>
      </c>
      <c r="I56" s="121"/>
    </row>
    <row r="57" spans="1:9" x14ac:dyDescent="0.2">
      <c r="A57" s="134"/>
      <c r="C57" s="40"/>
      <c r="D57" s="19" t="s">
        <v>272</v>
      </c>
      <c r="E57" s="149">
        <f>E56+"0:1"</f>
        <v>0.29444444444444434</v>
      </c>
      <c r="F57" s="149">
        <f>F56</f>
        <v>0.57916666666666672</v>
      </c>
      <c r="G57" s="171" t="s">
        <v>25</v>
      </c>
      <c r="I57" s="121"/>
    </row>
    <row r="58" spans="1:9" x14ac:dyDescent="0.2">
      <c r="A58" s="57">
        <v>12.8</v>
      </c>
      <c r="B58" s="57">
        <v>17.399999999999999</v>
      </c>
      <c r="C58" s="40">
        <v>7</v>
      </c>
      <c r="D58" s="24" t="s">
        <v>271</v>
      </c>
      <c r="E58" s="136">
        <f t="shared" ref="E58:F60" si="5">E57+"0:1"</f>
        <v>0.29513888888888878</v>
      </c>
      <c r="F58" s="136">
        <f t="shared" si="5"/>
        <v>0.57986111111111116</v>
      </c>
      <c r="G58" s="136">
        <f>G55</f>
        <v>0.66527777777777775</v>
      </c>
      <c r="I58" s="121"/>
    </row>
    <row r="59" spans="1:9" x14ac:dyDescent="0.2">
      <c r="A59" s="57">
        <v>13.8</v>
      </c>
      <c r="B59" s="57">
        <v>18.399999999999999</v>
      </c>
      <c r="C59" s="40">
        <v>6</v>
      </c>
      <c r="D59" s="24" t="s">
        <v>270</v>
      </c>
      <c r="E59" s="136">
        <f t="shared" si="5"/>
        <v>0.29583333333333323</v>
      </c>
      <c r="F59" s="136">
        <f t="shared" si="5"/>
        <v>0.5805555555555556</v>
      </c>
      <c r="G59" s="136">
        <f>G58+"0:1"</f>
        <v>0.66597222222222219</v>
      </c>
      <c r="I59" s="121"/>
    </row>
    <row r="60" spans="1:9" x14ac:dyDescent="0.2">
      <c r="A60" s="57">
        <v>14.9</v>
      </c>
      <c r="B60" s="57">
        <v>19.5</v>
      </c>
      <c r="C60" s="40">
        <v>5</v>
      </c>
      <c r="D60" s="24" t="s">
        <v>269</v>
      </c>
      <c r="E60" s="136">
        <f t="shared" si="5"/>
        <v>0.29652777777777767</v>
      </c>
      <c r="F60" s="136">
        <f t="shared" si="5"/>
        <v>0.58125000000000004</v>
      </c>
      <c r="G60" s="136">
        <f>G59+"0:1"</f>
        <v>0.66666666666666663</v>
      </c>
      <c r="I60" s="121"/>
    </row>
    <row r="61" spans="1:9" x14ac:dyDescent="0.2">
      <c r="A61" s="134" t="s">
        <v>25</v>
      </c>
      <c r="B61" s="57">
        <v>20.9</v>
      </c>
      <c r="C61" s="40">
        <v>4</v>
      </c>
      <c r="D61" s="24" t="s">
        <v>231</v>
      </c>
      <c r="E61" s="136">
        <f>E60+"0:2"</f>
        <v>0.29791666666666655</v>
      </c>
      <c r="F61" s="136" t="s">
        <v>25</v>
      </c>
      <c r="G61" s="136" t="s">
        <v>25</v>
      </c>
      <c r="I61" s="121"/>
    </row>
    <row r="62" spans="1:9" x14ac:dyDescent="0.2">
      <c r="A62" s="134" t="s">
        <v>25</v>
      </c>
      <c r="B62" s="57">
        <v>22.4</v>
      </c>
      <c r="C62" s="40">
        <v>3</v>
      </c>
      <c r="D62" s="24" t="s">
        <v>234</v>
      </c>
      <c r="E62" s="136"/>
      <c r="F62" s="136" t="s">
        <v>25</v>
      </c>
      <c r="G62" s="136" t="s">
        <v>25</v>
      </c>
      <c r="I62" s="121"/>
    </row>
    <row r="63" spans="1:9" x14ac:dyDescent="0.2">
      <c r="A63" s="57">
        <v>16.5</v>
      </c>
      <c r="B63" s="57">
        <v>22.5</v>
      </c>
      <c r="C63" s="40">
        <v>2</v>
      </c>
      <c r="D63" s="24" t="s">
        <v>232</v>
      </c>
      <c r="E63" s="136"/>
      <c r="F63" s="136">
        <f>F60+"0:2"</f>
        <v>0.58263888888888893</v>
      </c>
      <c r="G63" s="136">
        <f>G60+"0:2"</f>
        <v>0.66805555555555551</v>
      </c>
      <c r="I63" s="121"/>
    </row>
    <row r="64" spans="1:9" x14ac:dyDescent="0.2">
      <c r="A64" s="57">
        <v>16.899999999999999</v>
      </c>
      <c r="B64" s="57">
        <v>22.9</v>
      </c>
      <c r="C64" s="40">
        <v>1</v>
      </c>
      <c r="D64" s="25" t="s">
        <v>233</v>
      </c>
      <c r="E64" s="143"/>
      <c r="F64" s="143">
        <f>F63+"0:1"</f>
        <v>0.58333333333333337</v>
      </c>
      <c r="G64" s="143">
        <f>G63+"0:1"</f>
        <v>0.66874999999999996</v>
      </c>
      <c r="I64" s="121"/>
    </row>
    <row r="65" spans="3:9" x14ac:dyDescent="0.2">
      <c r="C65" s="40"/>
    </row>
    <row r="66" spans="3:9" x14ac:dyDescent="0.2">
      <c r="E66" s="121"/>
      <c r="F66" s="121"/>
      <c r="G66" s="121"/>
      <c r="H66" s="121"/>
      <c r="I66" s="121"/>
    </row>
  </sheetData>
  <pageMargins left="0.7" right="0.7" top="0.78740157499999996" bottom="0.78740157499999996" header="0.3" footer="0.3"/>
  <ignoredErrors>
    <ignoredError sqref="F38:G64 E38:E48 E30:E37 F18:G3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showGridLines="0" zoomScale="90" zoomScaleNormal="90" workbookViewId="0">
      <selection activeCell="D2" sqref="D2"/>
    </sheetView>
  </sheetViews>
  <sheetFormatPr defaultColWidth="9.140625" defaultRowHeight="12" x14ac:dyDescent="0.2"/>
  <cols>
    <col min="1" max="3" width="5.140625" style="57" customWidth="1"/>
    <col min="4" max="4" width="35.5703125" style="6" customWidth="1"/>
    <col min="5" max="10" width="6.140625" style="40" customWidth="1"/>
    <col min="11" max="96" width="6.140625" style="6" customWidth="1"/>
    <col min="97" max="16384" width="9.140625" style="6"/>
  </cols>
  <sheetData>
    <row r="1" spans="1:12" x14ac:dyDescent="0.2">
      <c r="I1" s="200" t="s">
        <v>771</v>
      </c>
    </row>
    <row r="2" spans="1:12" s="4" customFormat="1" ht="15" x14ac:dyDescent="0.25">
      <c r="A2" s="190"/>
      <c r="B2" s="190"/>
      <c r="C2" s="190"/>
      <c r="D2" s="4" t="s">
        <v>349</v>
      </c>
      <c r="E2" s="187"/>
      <c r="F2" s="187"/>
      <c r="G2" s="187"/>
      <c r="H2" s="187"/>
      <c r="I2" s="187"/>
      <c r="J2" s="187"/>
    </row>
    <row r="3" spans="1:12" s="177" customFormat="1" ht="15" x14ac:dyDescent="0.25">
      <c r="A3" s="175"/>
      <c r="B3" s="175"/>
      <c r="C3" s="175"/>
      <c r="E3" s="176"/>
      <c r="F3" s="176"/>
      <c r="G3" s="176"/>
      <c r="H3" s="176"/>
      <c r="I3" s="176"/>
      <c r="J3" s="176"/>
    </row>
    <row r="4" spans="1:12" x14ac:dyDescent="0.2">
      <c r="E4" s="162" t="s">
        <v>0</v>
      </c>
    </row>
    <row r="5" spans="1:12" x14ac:dyDescent="0.2">
      <c r="D5" s="13" t="s">
        <v>2</v>
      </c>
      <c r="E5" s="164">
        <v>1</v>
      </c>
      <c r="F5" s="164">
        <v>51</v>
      </c>
      <c r="G5" s="164">
        <v>3</v>
      </c>
      <c r="H5" s="164">
        <v>5</v>
      </c>
      <c r="I5" s="164">
        <v>7</v>
      </c>
      <c r="J5" s="6"/>
      <c r="K5" s="121"/>
    </row>
    <row r="6" spans="1:12" x14ac:dyDescent="0.2">
      <c r="D6" s="13" t="s">
        <v>3</v>
      </c>
      <c r="E6" s="165" t="s">
        <v>4</v>
      </c>
      <c r="F6" s="165" t="s">
        <v>4</v>
      </c>
      <c r="G6" s="165" t="s">
        <v>4</v>
      </c>
      <c r="H6" s="165" t="s">
        <v>4</v>
      </c>
      <c r="I6" s="165" t="s">
        <v>4</v>
      </c>
      <c r="J6" s="6"/>
    </row>
    <row r="7" spans="1:12" x14ac:dyDescent="0.2">
      <c r="A7" s="134" t="s">
        <v>77</v>
      </c>
      <c r="B7" s="134" t="s">
        <v>77</v>
      </c>
      <c r="C7" s="166" t="s">
        <v>7</v>
      </c>
      <c r="D7" s="13" t="s">
        <v>8</v>
      </c>
      <c r="E7" s="165"/>
      <c r="F7" s="17">
        <v>10</v>
      </c>
      <c r="G7" s="17"/>
      <c r="H7" s="17"/>
      <c r="I7" s="17"/>
      <c r="J7" s="6"/>
    </row>
    <row r="8" spans="1:12" x14ac:dyDescent="0.2">
      <c r="A8" s="57">
        <v>0</v>
      </c>
      <c r="B8" s="57">
        <v>0</v>
      </c>
      <c r="C8" s="40">
        <v>1</v>
      </c>
      <c r="D8" s="48" t="s">
        <v>32</v>
      </c>
      <c r="E8" s="59">
        <v>0.24305555555555555</v>
      </c>
      <c r="F8" s="59"/>
      <c r="G8" s="59">
        <v>0.44444444444444442</v>
      </c>
      <c r="H8" s="59">
        <v>0.61111111111111105</v>
      </c>
      <c r="I8" s="59">
        <v>0.73611111111111116</v>
      </c>
      <c r="J8" s="1"/>
      <c r="L8" s="69"/>
    </row>
    <row r="9" spans="1:12" x14ac:dyDescent="0.2">
      <c r="A9" s="57">
        <v>1</v>
      </c>
      <c r="B9" s="57">
        <v>1</v>
      </c>
      <c r="C9" s="40">
        <v>2</v>
      </c>
      <c r="D9" s="137" t="s">
        <v>33</v>
      </c>
      <c r="E9" s="62">
        <f>E8+"0:2"</f>
        <v>0.24444444444444444</v>
      </c>
      <c r="F9" s="62"/>
      <c r="G9" s="62">
        <f>G8+"0:2"</f>
        <v>0.4458333333333333</v>
      </c>
      <c r="H9" s="62">
        <f>H8+"0:2"</f>
        <v>0.61249999999999993</v>
      </c>
      <c r="I9" s="62">
        <f>I8+"0:2"</f>
        <v>0.73750000000000004</v>
      </c>
      <c r="J9" s="1"/>
      <c r="L9" s="69"/>
    </row>
    <row r="10" spans="1:12" x14ac:dyDescent="0.2">
      <c r="A10" s="57">
        <v>1.5</v>
      </c>
      <c r="B10" s="57">
        <v>1.5</v>
      </c>
      <c r="C10" s="40">
        <v>3</v>
      </c>
      <c r="D10" s="45" t="s">
        <v>34</v>
      </c>
      <c r="E10" s="143">
        <f>E9+"0:1"</f>
        <v>0.24513888888888888</v>
      </c>
      <c r="F10" s="143"/>
      <c r="G10" s="143">
        <f>G9+"0:1"</f>
        <v>0.44652777777777775</v>
      </c>
      <c r="H10" s="143">
        <f>H9+"0:1"</f>
        <v>0.61319444444444438</v>
      </c>
      <c r="I10" s="143">
        <f>I9+"0:1"</f>
        <v>0.73819444444444449</v>
      </c>
      <c r="J10" s="1"/>
      <c r="L10" s="121"/>
    </row>
    <row r="11" spans="1:12" x14ac:dyDescent="0.2">
      <c r="D11" s="44" t="s">
        <v>34</v>
      </c>
      <c r="E11" s="149">
        <f>E10+"0:2"</f>
        <v>0.24652777777777776</v>
      </c>
      <c r="F11" s="149">
        <v>0.30972222222222223</v>
      </c>
      <c r="G11" s="149">
        <f>G10+"0:2"</f>
        <v>0.44791666666666663</v>
      </c>
      <c r="H11" s="149">
        <f t="shared" ref="H11:I11" si="0">H10+"0:2"</f>
        <v>0.61458333333333326</v>
      </c>
      <c r="I11" s="149">
        <f t="shared" si="0"/>
        <v>0.73958333333333337</v>
      </c>
      <c r="J11" s="1"/>
      <c r="L11" s="121"/>
    </row>
    <row r="12" spans="1:12" x14ac:dyDescent="0.2">
      <c r="A12" s="57">
        <v>4.5</v>
      </c>
      <c r="B12" s="57">
        <v>4.5</v>
      </c>
      <c r="C12" s="40">
        <v>4</v>
      </c>
      <c r="D12" s="24" t="s">
        <v>143</v>
      </c>
      <c r="E12" s="136">
        <f t="shared" ref="E12:I12" si="1">E11+"0:4"</f>
        <v>0.24930555555555553</v>
      </c>
      <c r="F12" s="136">
        <f t="shared" si="1"/>
        <v>0.3125</v>
      </c>
      <c r="G12" s="136">
        <f t="shared" si="1"/>
        <v>0.4506944444444444</v>
      </c>
      <c r="H12" s="136">
        <f t="shared" si="1"/>
        <v>0.61736111111111103</v>
      </c>
      <c r="I12" s="136">
        <f t="shared" si="1"/>
        <v>0.74236111111111114</v>
      </c>
      <c r="J12" s="1"/>
      <c r="L12" s="121"/>
    </row>
    <row r="13" spans="1:12" x14ac:dyDescent="0.2">
      <c r="A13" s="57">
        <v>5.7</v>
      </c>
      <c r="B13" s="57">
        <v>5.7</v>
      </c>
      <c r="C13" s="40">
        <v>5</v>
      </c>
      <c r="D13" s="24" t="s">
        <v>141</v>
      </c>
      <c r="E13" s="136">
        <f t="shared" ref="E13:I17" si="2">E12+"0:2"</f>
        <v>0.25069444444444444</v>
      </c>
      <c r="F13" s="136">
        <f t="shared" si="2"/>
        <v>0.31388888888888888</v>
      </c>
      <c r="G13" s="136">
        <f t="shared" si="2"/>
        <v>0.45208333333333328</v>
      </c>
      <c r="H13" s="136">
        <f t="shared" si="2"/>
        <v>0.61874999999999991</v>
      </c>
      <c r="I13" s="136">
        <f t="shared" si="2"/>
        <v>0.74375000000000002</v>
      </c>
      <c r="J13" s="1"/>
      <c r="L13" s="121"/>
    </row>
    <row r="14" spans="1:12" x14ac:dyDescent="0.2">
      <c r="A14" s="57">
        <v>6.3</v>
      </c>
      <c r="B14" s="57">
        <v>6.3</v>
      </c>
      <c r="C14" s="40">
        <v>6</v>
      </c>
      <c r="D14" s="24" t="s">
        <v>142</v>
      </c>
      <c r="E14" s="136">
        <f t="shared" si="2"/>
        <v>0.25208333333333333</v>
      </c>
      <c r="F14" s="136">
        <f t="shared" si="2"/>
        <v>0.31527777777777777</v>
      </c>
      <c r="G14" s="136">
        <f t="shared" si="2"/>
        <v>0.45347222222222217</v>
      </c>
      <c r="H14" s="136">
        <f t="shared" si="2"/>
        <v>0.6201388888888888</v>
      </c>
      <c r="I14" s="136">
        <f t="shared" si="2"/>
        <v>0.74513888888888891</v>
      </c>
      <c r="J14" s="1"/>
      <c r="L14" s="121"/>
    </row>
    <row r="15" spans="1:12" x14ac:dyDescent="0.2">
      <c r="A15" s="70" t="s">
        <v>25</v>
      </c>
      <c r="B15" s="57">
        <v>7.7</v>
      </c>
      <c r="C15" s="40">
        <v>7</v>
      </c>
      <c r="D15" s="24" t="s">
        <v>299</v>
      </c>
      <c r="E15" s="62" t="s">
        <v>25</v>
      </c>
      <c r="F15" s="136"/>
      <c r="G15" s="62" t="s">
        <v>25</v>
      </c>
      <c r="H15" s="136">
        <f t="shared" si="2"/>
        <v>0.62152777777777768</v>
      </c>
      <c r="I15" s="62" t="s">
        <v>25</v>
      </c>
      <c r="J15" s="1"/>
      <c r="L15" s="121"/>
    </row>
    <row r="16" spans="1:12" x14ac:dyDescent="0.2">
      <c r="A16" s="70" t="s">
        <v>25</v>
      </c>
      <c r="B16" s="57">
        <v>9.1</v>
      </c>
      <c r="C16" s="40">
        <v>8</v>
      </c>
      <c r="D16" s="24" t="s">
        <v>142</v>
      </c>
      <c r="E16" s="62" t="s">
        <v>25</v>
      </c>
      <c r="F16" s="136"/>
      <c r="G16" s="62" t="s">
        <v>25</v>
      </c>
      <c r="H16" s="136">
        <f t="shared" si="2"/>
        <v>0.62291666666666656</v>
      </c>
      <c r="I16" s="62" t="s">
        <v>25</v>
      </c>
      <c r="J16" s="1"/>
      <c r="L16" s="121"/>
    </row>
    <row r="17" spans="1:12" x14ac:dyDescent="0.2">
      <c r="A17" s="57">
        <v>7.3</v>
      </c>
      <c r="B17" s="57">
        <v>10.1</v>
      </c>
      <c r="C17" s="40">
        <v>9</v>
      </c>
      <c r="D17" s="24" t="s">
        <v>326</v>
      </c>
      <c r="E17" s="136">
        <f>E14+"0:2"</f>
        <v>0.25347222222222221</v>
      </c>
      <c r="F17" s="136"/>
      <c r="G17" s="136">
        <f>G14+"0:2"</f>
        <v>0.45486111111111105</v>
      </c>
      <c r="H17" s="136">
        <f t="shared" si="2"/>
        <v>0.62430555555555545</v>
      </c>
      <c r="I17" s="136">
        <f>I14+"0:2"</f>
        <v>0.74652777777777779</v>
      </c>
      <c r="J17" s="1"/>
      <c r="L17" s="121"/>
    </row>
    <row r="18" spans="1:12" x14ac:dyDescent="0.2">
      <c r="A18" s="70" t="s">
        <v>25</v>
      </c>
      <c r="B18" s="57">
        <v>10.7</v>
      </c>
      <c r="C18" s="40">
        <v>10</v>
      </c>
      <c r="D18" s="24" t="s">
        <v>300</v>
      </c>
      <c r="E18" s="62" t="s">
        <v>25</v>
      </c>
      <c r="F18" s="136"/>
      <c r="G18" s="62" t="s">
        <v>25</v>
      </c>
      <c r="H18" s="136">
        <f>H17+"0:1"</f>
        <v>0.62499999999999989</v>
      </c>
      <c r="I18" s="62" t="s">
        <v>25</v>
      </c>
      <c r="J18" s="194"/>
    </row>
    <row r="19" spans="1:12" x14ac:dyDescent="0.2">
      <c r="A19" s="70" t="s">
        <v>25</v>
      </c>
      <c r="B19" s="57">
        <v>11.5</v>
      </c>
      <c r="C19" s="40">
        <v>11</v>
      </c>
      <c r="D19" s="24" t="s">
        <v>301</v>
      </c>
      <c r="E19" s="62" t="s">
        <v>25</v>
      </c>
      <c r="F19" s="136"/>
      <c r="G19" s="62" t="s">
        <v>25</v>
      </c>
      <c r="H19" s="136">
        <f>H18+"0:2"</f>
        <v>0.62638888888888877</v>
      </c>
      <c r="I19" s="62" t="s">
        <v>25</v>
      </c>
      <c r="J19" s="194"/>
    </row>
    <row r="20" spans="1:12" x14ac:dyDescent="0.2">
      <c r="A20" s="70" t="s">
        <v>25</v>
      </c>
      <c r="B20" s="57">
        <v>12.3</v>
      </c>
      <c r="C20" s="40">
        <v>12</v>
      </c>
      <c r="D20" s="24" t="s">
        <v>302</v>
      </c>
      <c r="E20" s="62" t="s">
        <v>25</v>
      </c>
      <c r="F20" s="136"/>
      <c r="G20" s="62" t="s">
        <v>25</v>
      </c>
      <c r="H20" s="136">
        <f>H19+"0:2"</f>
        <v>0.62777777777777766</v>
      </c>
      <c r="I20" s="62" t="s">
        <v>25</v>
      </c>
      <c r="J20" s="194"/>
    </row>
    <row r="21" spans="1:12" x14ac:dyDescent="0.2">
      <c r="A21" s="70" t="s">
        <v>25</v>
      </c>
      <c r="B21" s="57">
        <v>14.5</v>
      </c>
      <c r="C21" s="40">
        <v>13</v>
      </c>
      <c r="D21" s="24" t="s">
        <v>326</v>
      </c>
      <c r="E21" s="62" t="s">
        <v>25</v>
      </c>
      <c r="F21" s="136"/>
      <c r="G21" s="62" t="s">
        <v>25</v>
      </c>
      <c r="H21" s="136">
        <f>H20+"0:3"</f>
        <v>0.62986111111111098</v>
      </c>
      <c r="I21" s="62" t="s">
        <v>25</v>
      </c>
      <c r="J21" s="194"/>
    </row>
    <row r="22" spans="1:12" x14ac:dyDescent="0.2">
      <c r="A22" s="57">
        <v>9.1</v>
      </c>
      <c r="B22" s="57">
        <v>16.3</v>
      </c>
      <c r="C22" s="40">
        <v>14</v>
      </c>
      <c r="D22" s="24" t="s">
        <v>303</v>
      </c>
      <c r="E22" s="62">
        <f>E17+"0:3"</f>
        <v>0.25555555555555554</v>
      </c>
      <c r="F22" s="136"/>
      <c r="G22" s="62">
        <f>G17+"0:3"</f>
        <v>0.45694444444444438</v>
      </c>
      <c r="H22" s="136">
        <f>H21+"0:3"</f>
        <v>0.63194444444444431</v>
      </c>
      <c r="I22" s="62">
        <f>I17+"0:3"</f>
        <v>0.74861111111111112</v>
      </c>
      <c r="J22" s="1"/>
      <c r="L22" s="121"/>
    </row>
    <row r="23" spans="1:12" x14ac:dyDescent="0.2">
      <c r="A23" s="57">
        <v>11.1</v>
      </c>
      <c r="B23" s="57">
        <v>18.3</v>
      </c>
      <c r="C23" s="40">
        <v>15</v>
      </c>
      <c r="D23" s="24" t="s">
        <v>304</v>
      </c>
      <c r="E23" s="136">
        <f>E22+"0:3"</f>
        <v>0.25763888888888886</v>
      </c>
      <c r="F23" s="136"/>
      <c r="G23" s="136">
        <f t="shared" ref="G23:I25" si="3">G22+"0:3"</f>
        <v>0.4590277777777777</v>
      </c>
      <c r="H23" s="136">
        <f t="shared" si="3"/>
        <v>0.63402777777777763</v>
      </c>
      <c r="I23" s="136">
        <f t="shared" si="3"/>
        <v>0.75069444444444444</v>
      </c>
      <c r="J23" s="1"/>
      <c r="L23" s="121"/>
    </row>
    <row r="24" spans="1:12" x14ac:dyDescent="0.2">
      <c r="A24" s="57">
        <v>12.9</v>
      </c>
      <c r="B24" s="57">
        <v>20.100000000000001</v>
      </c>
      <c r="C24" s="40">
        <v>16</v>
      </c>
      <c r="D24" s="43" t="s">
        <v>280</v>
      </c>
      <c r="E24" s="136">
        <f>E23+"0:3"</f>
        <v>0.25972222222222219</v>
      </c>
      <c r="F24" s="136"/>
      <c r="G24" s="136">
        <f t="shared" si="3"/>
        <v>0.46111111111111103</v>
      </c>
      <c r="H24" s="136">
        <f t="shared" si="3"/>
        <v>0.63611111111111096</v>
      </c>
      <c r="I24" s="136">
        <f t="shared" si="3"/>
        <v>0.75277777777777777</v>
      </c>
      <c r="J24" s="1"/>
      <c r="L24" s="121"/>
    </row>
    <row r="25" spans="1:12" x14ac:dyDescent="0.2">
      <c r="A25" s="57">
        <v>14.7</v>
      </c>
      <c r="B25" s="57">
        <v>21.900000000000002</v>
      </c>
      <c r="C25" s="40">
        <v>17</v>
      </c>
      <c r="D25" s="24" t="s">
        <v>305</v>
      </c>
      <c r="E25" s="136">
        <f>E24+"0:3"</f>
        <v>0.26180555555555551</v>
      </c>
      <c r="F25" s="136"/>
      <c r="G25" s="136">
        <f t="shared" si="3"/>
        <v>0.46319444444444435</v>
      </c>
      <c r="H25" s="136">
        <f t="shared" si="3"/>
        <v>0.63819444444444429</v>
      </c>
      <c r="I25" s="136">
        <f t="shared" si="3"/>
        <v>0.75486111111111109</v>
      </c>
      <c r="J25" s="1"/>
      <c r="L25" s="121"/>
    </row>
    <row r="26" spans="1:12" x14ac:dyDescent="0.2">
      <c r="A26" s="57">
        <v>16.100000000000001</v>
      </c>
      <c r="B26" s="57">
        <v>23.3</v>
      </c>
      <c r="C26" s="40">
        <v>18</v>
      </c>
      <c r="D26" s="24" t="s">
        <v>306</v>
      </c>
      <c r="E26" s="136">
        <f t="shared" ref="E26:I27" si="4">E25+"0:3"</f>
        <v>0.26388888888888884</v>
      </c>
      <c r="F26" s="136"/>
      <c r="G26" s="136">
        <f t="shared" si="4"/>
        <v>0.46527777777777768</v>
      </c>
      <c r="H26" s="136">
        <f t="shared" si="4"/>
        <v>0.64027777777777761</v>
      </c>
      <c r="I26" s="136">
        <f t="shared" si="4"/>
        <v>0.75694444444444442</v>
      </c>
      <c r="J26" s="1"/>
      <c r="L26" s="121"/>
    </row>
    <row r="27" spans="1:12" x14ac:dyDescent="0.2">
      <c r="A27" s="57">
        <v>17.8</v>
      </c>
      <c r="B27" s="57">
        <v>25.000000000000004</v>
      </c>
      <c r="C27" s="40">
        <v>19</v>
      </c>
      <c r="D27" s="24" t="s">
        <v>747</v>
      </c>
      <c r="E27" s="136">
        <f t="shared" si="4"/>
        <v>0.26597222222222217</v>
      </c>
      <c r="F27" s="136"/>
      <c r="G27" s="136">
        <f t="shared" si="4"/>
        <v>0.46736111111111101</v>
      </c>
      <c r="H27" s="136">
        <f t="shared" si="4"/>
        <v>0.64236111111111094</v>
      </c>
      <c r="I27" s="136">
        <f t="shared" si="4"/>
        <v>0.75902777777777775</v>
      </c>
      <c r="J27" s="1"/>
      <c r="L27" s="121"/>
    </row>
    <row r="28" spans="1:12" x14ac:dyDescent="0.2">
      <c r="A28" s="57">
        <v>18.600000000000001</v>
      </c>
      <c r="B28" s="57">
        <v>25.8</v>
      </c>
      <c r="C28" s="40">
        <v>20</v>
      </c>
      <c r="D28" s="25" t="s">
        <v>307</v>
      </c>
      <c r="E28" s="143">
        <f>E27+"0:2"</f>
        <v>0.26736111111111105</v>
      </c>
      <c r="F28" s="143"/>
      <c r="G28" s="143">
        <f>G27+"0:2"</f>
        <v>0.46874999999999989</v>
      </c>
      <c r="H28" s="143">
        <f>H27+"0:2"</f>
        <v>0.64374999999999982</v>
      </c>
      <c r="I28" s="143">
        <f>I27+"0:2"</f>
        <v>0.76041666666666663</v>
      </c>
      <c r="J28" s="1"/>
      <c r="L28" s="121"/>
    </row>
    <row r="31" spans="1:12" x14ac:dyDescent="0.2">
      <c r="E31" s="162"/>
    </row>
    <row r="32" spans="1:12" x14ac:dyDescent="0.2">
      <c r="D32" s="168" t="s">
        <v>30</v>
      </c>
      <c r="E32" s="162" t="s">
        <v>0</v>
      </c>
    </row>
    <row r="33" spans="1:12" x14ac:dyDescent="0.2">
      <c r="D33" s="13" t="s">
        <v>2</v>
      </c>
      <c r="E33" s="164">
        <v>2</v>
      </c>
      <c r="F33" s="164">
        <v>4</v>
      </c>
      <c r="G33" s="164">
        <v>52</v>
      </c>
      <c r="H33" s="164">
        <v>6</v>
      </c>
      <c r="I33" s="164">
        <v>8</v>
      </c>
      <c r="J33" s="69"/>
      <c r="K33" s="69"/>
      <c r="L33" s="69"/>
    </row>
    <row r="34" spans="1:12" x14ac:dyDescent="0.2">
      <c r="D34" s="13" t="s">
        <v>3</v>
      </c>
      <c r="E34" s="165" t="s">
        <v>4</v>
      </c>
      <c r="F34" s="165" t="s">
        <v>4</v>
      </c>
      <c r="G34" s="165" t="s">
        <v>4</v>
      </c>
      <c r="H34" s="165" t="s">
        <v>4</v>
      </c>
      <c r="I34" s="165" t="s">
        <v>4</v>
      </c>
      <c r="J34" s="69"/>
      <c r="K34" s="69"/>
      <c r="L34" s="69"/>
    </row>
    <row r="35" spans="1:12" x14ac:dyDescent="0.2">
      <c r="A35" s="134" t="s">
        <v>77</v>
      </c>
      <c r="B35" s="134" t="s">
        <v>77</v>
      </c>
      <c r="C35" s="166" t="s">
        <v>7</v>
      </c>
      <c r="D35" s="13" t="s">
        <v>8</v>
      </c>
      <c r="E35" s="165"/>
      <c r="F35" s="17"/>
      <c r="G35" s="17">
        <v>10</v>
      </c>
      <c r="H35" s="17"/>
      <c r="I35" s="17"/>
      <c r="J35" s="69"/>
      <c r="K35" s="69"/>
      <c r="L35" s="69"/>
    </row>
    <row r="36" spans="1:12" x14ac:dyDescent="0.2">
      <c r="A36" s="57">
        <v>0</v>
      </c>
      <c r="B36" s="57">
        <v>0</v>
      </c>
      <c r="C36" s="40">
        <v>20</v>
      </c>
      <c r="D36" s="48" t="s">
        <v>307</v>
      </c>
      <c r="E36" s="59">
        <v>0.18888888888888888</v>
      </c>
      <c r="F36" s="59">
        <v>0.27083333333333331</v>
      </c>
      <c r="G36" s="59"/>
      <c r="H36" s="59">
        <v>0.52222222222222225</v>
      </c>
      <c r="I36" s="59">
        <v>0.65625</v>
      </c>
      <c r="J36" s="69"/>
    </row>
    <row r="37" spans="1:12" x14ac:dyDescent="0.2">
      <c r="A37" s="57">
        <v>0.8</v>
      </c>
      <c r="B37" s="57">
        <v>0.8</v>
      </c>
      <c r="C37" s="40">
        <v>19</v>
      </c>
      <c r="D37" s="24" t="s">
        <v>747</v>
      </c>
      <c r="E37" s="62">
        <f>E36+"0:2"</f>
        <v>0.19027777777777777</v>
      </c>
      <c r="F37" s="62">
        <f>F36+"0:2"</f>
        <v>0.2722222222222222</v>
      </c>
      <c r="G37" s="62"/>
      <c r="H37" s="62">
        <f>H36+"0:2"</f>
        <v>0.52361111111111114</v>
      </c>
      <c r="I37" s="62">
        <f>I36+"0:2"</f>
        <v>0.65763888888888888</v>
      </c>
      <c r="J37" s="69"/>
    </row>
    <row r="38" spans="1:12" x14ac:dyDescent="0.2">
      <c r="A38" s="57">
        <v>2.5</v>
      </c>
      <c r="B38" s="57">
        <v>2.5</v>
      </c>
      <c r="C38" s="40">
        <v>18</v>
      </c>
      <c r="D38" s="24" t="s">
        <v>306</v>
      </c>
      <c r="E38" s="62">
        <f t="shared" ref="E38:F44" si="5">E37+"0:3"</f>
        <v>0.19236111111111109</v>
      </c>
      <c r="F38" s="62">
        <f t="shared" si="5"/>
        <v>0.27430555555555552</v>
      </c>
      <c r="G38" s="62"/>
      <c r="H38" s="62">
        <f t="shared" ref="H38:I42" si="6">H37+"0:3"</f>
        <v>0.52569444444444446</v>
      </c>
      <c r="I38" s="62">
        <f t="shared" si="6"/>
        <v>0.65972222222222221</v>
      </c>
      <c r="J38" s="69"/>
    </row>
    <row r="39" spans="1:12" x14ac:dyDescent="0.2">
      <c r="A39" s="57">
        <v>3.9</v>
      </c>
      <c r="B39" s="57">
        <v>3.9</v>
      </c>
      <c r="C39" s="40">
        <v>17</v>
      </c>
      <c r="D39" s="24" t="s">
        <v>305</v>
      </c>
      <c r="E39" s="62">
        <f t="shared" si="5"/>
        <v>0.19444444444444442</v>
      </c>
      <c r="F39" s="62">
        <f t="shared" si="5"/>
        <v>0.27638888888888885</v>
      </c>
      <c r="G39" s="62"/>
      <c r="H39" s="62">
        <f t="shared" si="6"/>
        <v>0.52777777777777779</v>
      </c>
      <c r="I39" s="62">
        <f t="shared" si="6"/>
        <v>0.66180555555555554</v>
      </c>
      <c r="J39" s="69"/>
    </row>
    <row r="40" spans="1:12" x14ac:dyDescent="0.2">
      <c r="A40" s="57">
        <v>5.7</v>
      </c>
      <c r="B40" s="57">
        <v>5.7</v>
      </c>
      <c r="C40" s="40">
        <v>16</v>
      </c>
      <c r="D40" s="43" t="s">
        <v>280</v>
      </c>
      <c r="E40" s="62">
        <f t="shared" si="5"/>
        <v>0.19652777777777775</v>
      </c>
      <c r="F40" s="62">
        <f t="shared" si="5"/>
        <v>0.27847222222222218</v>
      </c>
      <c r="G40" s="62"/>
      <c r="H40" s="62">
        <f t="shared" si="6"/>
        <v>0.52986111111111112</v>
      </c>
      <c r="I40" s="62">
        <f t="shared" si="6"/>
        <v>0.66388888888888886</v>
      </c>
      <c r="J40" s="69"/>
    </row>
    <row r="41" spans="1:12" x14ac:dyDescent="0.2">
      <c r="A41" s="57">
        <v>7.5</v>
      </c>
      <c r="B41" s="57">
        <v>7.5</v>
      </c>
      <c r="C41" s="40">
        <v>15</v>
      </c>
      <c r="D41" s="24" t="s">
        <v>304</v>
      </c>
      <c r="E41" s="62">
        <f t="shared" si="5"/>
        <v>0.19861111111111107</v>
      </c>
      <c r="F41" s="62">
        <f t="shared" si="5"/>
        <v>0.2805555555555555</v>
      </c>
      <c r="G41" s="62"/>
      <c r="H41" s="62">
        <f t="shared" si="6"/>
        <v>0.53194444444444444</v>
      </c>
      <c r="I41" s="62">
        <f t="shared" si="6"/>
        <v>0.66597222222222219</v>
      </c>
      <c r="J41" s="69"/>
    </row>
    <row r="42" spans="1:12" x14ac:dyDescent="0.2">
      <c r="A42" s="57">
        <v>9.5</v>
      </c>
      <c r="B42" s="57">
        <v>9.5</v>
      </c>
      <c r="C42" s="40">
        <v>14</v>
      </c>
      <c r="D42" s="24" t="s">
        <v>303</v>
      </c>
      <c r="E42" s="62">
        <f t="shared" si="5"/>
        <v>0.2006944444444444</v>
      </c>
      <c r="F42" s="62">
        <f t="shared" si="5"/>
        <v>0.28263888888888883</v>
      </c>
      <c r="G42" s="62"/>
      <c r="H42" s="62">
        <f t="shared" si="6"/>
        <v>0.53402777777777777</v>
      </c>
      <c r="I42" s="62">
        <f t="shared" si="6"/>
        <v>0.66805555555555551</v>
      </c>
      <c r="J42" s="69"/>
    </row>
    <row r="43" spans="1:12" x14ac:dyDescent="0.2">
      <c r="A43" s="70" t="s">
        <v>25</v>
      </c>
      <c r="B43" s="57">
        <v>11.3</v>
      </c>
      <c r="C43" s="40">
        <v>13</v>
      </c>
      <c r="D43" s="24" t="s">
        <v>326</v>
      </c>
      <c r="E43" s="62">
        <f t="shared" si="5"/>
        <v>0.20277777777777772</v>
      </c>
      <c r="F43" s="62">
        <f t="shared" si="5"/>
        <v>0.28472222222222215</v>
      </c>
      <c r="G43" s="62"/>
      <c r="H43" s="62">
        <f t="shared" ref="H43" si="7">H42+"0:3"</f>
        <v>0.53611111111111109</v>
      </c>
      <c r="I43" s="62"/>
      <c r="J43" s="69"/>
    </row>
    <row r="44" spans="1:12" x14ac:dyDescent="0.2">
      <c r="A44" s="70" t="s">
        <v>25</v>
      </c>
      <c r="B44" s="57">
        <v>13.5</v>
      </c>
      <c r="C44" s="40">
        <v>12</v>
      </c>
      <c r="D44" s="24" t="s">
        <v>302</v>
      </c>
      <c r="E44" s="62">
        <f t="shared" si="5"/>
        <v>0.20486111111111105</v>
      </c>
      <c r="F44" s="62">
        <f t="shared" si="5"/>
        <v>0.28680555555555548</v>
      </c>
      <c r="G44" s="136"/>
      <c r="H44" s="62">
        <f t="shared" ref="H44" si="8">H43+"0:3"</f>
        <v>0.53819444444444442</v>
      </c>
      <c r="I44" s="62" t="s">
        <v>25</v>
      </c>
      <c r="J44" s="6"/>
    </row>
    <row r="45" spans="1:12" x14ac:dyDescent="0.2">
      <c r="A45" s="70" t="s">
        <v>25</v>
      </c>
      <c r="B45" s="57">
        <v>14.3</v>
      </c>
      <c r="C45" s="40">
        <v>11</v>
      </c>
      <c r="D45" s="24" t="s">
        <v>301</v>
      </c>
      <c r="E45" s="62">
        <f>E44+"0:2"</f>
        <v>0.20624999999999993</v>
      </c>
      <c r="F45" s="62">
        <f>F44+"0:2"</f>
        <v>0.28819444444444436</v>
      </c>
      <c r="G45" s="136"/>
      <c r="H45" s="62">
        <f>H44+"0:2"</f>
        <v>0.5395833333333333</v>
      </c>
      <c r="I45" s="62" t="s">
        <v>25</v>
      </c>
      <c r="J45" s="6"/>
    </row>
    <row r="46" spans="1:12" x14ac:dyDescent="0.2">
      <c r="A46" s="70" t="s">
        <v>25</v>
      </c>
      <c r="B46" s="57">
        <v>15.1</v>
      </c>
      <c r="C46" s="40">
        <v>10</v>
      </c>
      <c r="D46" s="24" t="s">
        <v>300</v>
      </c>
      <c r="E46" s="136">
        <f>E45+"0:2"</f>
        <v>0.20763888888888882</v>
      </c>
      <c r="F46" s="136">
        <f>F45+"0:2"</f>
        <v>0.28958333333333325</v>
      </c>
      <c r="G46" s="136"/>
      <c r="H46" s="136">
        <f>H45+"0:2"</f>
        <v>0.54097222222222219</v>
      </c>
      <c r="I46" s="62" t="s">
        <v>25</v>
      </c>
      <c r="J46" s="6"/>
    </row>
    <row r="47" spans="1:12" x14ac:dyDescent="0.2">
      <c r="A47" s="57">
        <v>11.3</v>
      </c>
      <c r="B47" s="57">
        <v>15.7</v>
      </c>
      <c r="C47" s="40">
        <v>9</v>
      </c>
      <c r="D47" s="24" t="s">
        <v>326</v>
      </c>
      <c r="E47" s="136">
        <f t="shared" ref="E47:F47" si="9">E46+"0:1"</f>
        <v>0.20833333333333326</v>
      </c>
      <c r="F47" s="136">
        <f t="shared" si="9"/>
        <v>0.29027777777777769</v>
      </c>
      <c r="G47" s="62"/>
      <c r="H47" s="136">
        <f t="shared" ref="H47" si="10">H46+"0:1"</f>
        <v>0.54166666666666663</v>
      </c>
      <c r="I47" s="62">
        <f>I42+"0:3"</f>
        <v>0.67013888888888884</v>
      </c>
      <c r="J47" s="69"/>
    </row>
    <row r="48" spans="1:12" x14ac:dyDescent="0.2">
      <c r="A48" s="70" t="s">
        <v>25</v>
      </c>
      <c r="B48" s="57">
        <v>16.7</v>
      </c>
      <c r="C48" s="40">
        <v>8</v>
      </c>
      <c r="D48" s="43" t="s">
        <v>142</v>
      </c>
      <c r="E48" s="62">
        <f>E47+"0:2"</f>
        <v>0.20972222222222214</v>
      </c>
      <c r="F48" s="62">
        <f>F47+"0:2"</f>
        <v>0.29166666666666657</v>
      </c>
      <c r="G48" s="62"/>
      <c r="H48" s="62">
        <f>H47+"0:2"</f>
        <v>0.54305555555555551</v>
      </c>
      <c r="I48" s="62" t="s">
        <v>25</v>
      </c>
      <c r="J48" s="69"/>
    </row>
    <row r="49" spans="1:10" x14ac:dyDescent="0.2">
      <c r="A49" s="70" t="s">
        <v>25</v>
      </c>
      <c r="B49" s="57">
        <v>18.100000000000001</v>
      </c>
      <c r="C49" s="40">
        <v>7</v>
      </c>
      <c r="D49" s="24" t="s">
        <v>299</v>
      </c>
      <c r="E49" s="62">
        <f>E48+"0:2"</f>
        <v>0.21111111111111103</v>
      </c>
      <c r="F49" s="62">
        <f>F48+"0:2"</f>
        <v>0.29305555555555546</v>
      </c>
      <c r="G49" s="62"/>
      <c r="H49" s="62">
        <f>H48+"0:2"</f>
        <v>0.5444444444444444</v>
      </c>
      <c r="I49" s="62" t="s">
        <v>25</v>
      </c>
      <c r="J49" s="69"/>
    </row>
    <row r="50" spans="1:10" x14ac:dyDescent="0.2">
      <c r="A50" s="57">
        <v>12.3</v>
      </c>
      <c r="B50" s="57">
        <v>19.5</v>
      </c>
      <c r="C50" s="40">
        <v>6</v>
      </c>
      <c r="D50" s="43" t="s">
        <v>142</v>
      </c>
      <c r="E50" s="62">
        <f>E49+"0:3"</f>
        <v>0.21319444444444435</v>
      </c>
      <c r="F50" s="62">
        <f>F49+"0:5"</f>
        <v>0.29652777777777767</v>
      </c>
      <c r="G50" s="62">
        <v>0.31736111111111115</v>
      </c>
      <c r="H50" s="62">
        <f>H49+"0:3"</f>
        <v>0.54652777777777772</v>
      </c>
      <c r="I50" s="62">
        <f>I47+"0:2"</f>
        <v>0.67152777777777772</v>
      </c>
      <c r="J50" s="69"/>
    </row>
    <row r="51" spans="1:10" x14ac:dyDescent="0.2">
      <c r="A51" s="57">
        <v>12.9</v>
      </c>
      <c r="B51" s="57">
        <v>20.100000000000001</v>
      </c>
      <c r="C51" s="40">
        <v>5</v>
      </c>
      <c r="D51" s="24" t="s">
        <v>141</v>
      </c>
      <c r="E51" s="62">
        <f>E50+"0:2"</f>
        <v>0.21458333333333324</v>
      </c>
      <c r="F51" s="62">
        <f>F50+"0:2"</f>
        <v>0.29791666666666655</v>
      </c>
      <c r="G51" s="62">
        <f>G50+"0:2"</f>
        <v>0.31875000000000003</v>
      </c>
      <c r="H51" s="62">
        <f>H50+"0:2"</f>
        <v>0.54791666666666661</v>
      </c>
      <c r="I51" s="62">
        <f>I50+"0:2"</f>
        <v>0.67291666666666661</v>
      </c>
      <c r="J51" s="69"/>
    </row>
    <row r="52" spans="1:10" x14ac:dyDescent="0.2">
      <c r="A52" s="57">
        <v>14.1</v>
      </c>
      <c r="B52" s="57">
        <v>21.3</v>
      </c>
      <c r="C52" s="40">
        <v>4</v>
      </c>
      <c r="D52" s="24" t="s">
        <v>143</v>
      </c>
      <c r="E52" s="136">
        <f>E51+"0:2"</f>
        <v>0.21597222222222212</v>
      </c>
      <c r="F52" s="136">
        <f t="shared" ref="F52:H52" si="11">F51+"0:2"</f>
        <v>0.29930555555555544</v>
      </c>
      <c r="G52" s="136">
        <f>G51+"0:2"</f>
        <v>0.32013888888888892</v>
      </c>
      <c r="H52" s="136">
        <f t="shared" si="11"/>
        <v>0.54930555555555549</v>
      </c>
      <c r="I52" s="136">
        <f>I51+"0:2"</f>
        <v>0.67430555555555549</v>
      </c>
      <c r="J52" s="121"/>
    </row>
    <row r="53" spans="1:10" x14ac:dyDescent="0.2">
      <c r="A53" s="57">
        <v>17.100000000000001</v>
      </c>
      <c r="B53" s="57">
        <v>24.3</v>
      </c>
      <c r="C53" s="40">
        <v>3</v>
      </c>
      <c r="D53" s="195" t="s">
        <v>34</v>
      </c>
      <c r="E53" s="139">
        <f t="shared" ref="E53" si="12">E52+"0:4"</f>
        <v>0.21874999999999989</v>
      </c>
      <c r="F53" s="139">
        <f t="shared" ref="F53" si="13">F52+"0:4"</f>
        <v>0.3020833333333332</v>
      </c>
      <c r="G53" s="139">
        <f>G52+"0:4"</f>
        <v>0.32291666666666669</v>
      </c>
      <c r="H53" s="139">
        <f t="shared" ref="H53:I53" si="14">H52+"0:4"</f>
        <v>0.55208333333333326</v>
      </c>
      <c r="I53" s="139">
        <f t="shared" si="14"/>
        <v>0.67708333333333326</v>
      </c>
      <c r="J53" s="121"/>
    </row>
    <row r="54" spans="1:10" x14ac:dyDescent="0.2">
      <c r="C54" s="40"/>
      <c r="D54" s="196" t="s">
        <v>34</v>
      </c>
      <c r="E54" s="141">
        <f>E53</f>
        <v>0.21874999999999989</v>
      </c>
      <c r="F54" s="141">
        <f>F53</f>
        <v>0.3020833333333332</v>
      </c>
      <c r="G54" s="141">
        <f>G53</f>
        <v>0.32291666666666669</v>
      </c>
      <c r="H54" s="141">
        <f t="shared" ref="H54:I54" si="15">H53</f>
        <v>0.55208333333333326</v>
      </c>
      <c r="I54" s="141">
        <f t="shared" si="15"/>
        <v>0.67708333333333326</v>
      </c>
      <c r="J54" s="121"/>
    </row>
    <row r="55" spans="1:10" x14ac:dyDescent="0.2">
      <c r="A55" s="57">
        <v>17.600000000000001</v>
      </c>
      <c r="B55" s="57">
        <v>24.8</v>
      </c>
      <c r="C55" s="40">
        <v>2</v>
      </c>
      <c r="D55" s="137" t="s">
        <v>33</v>
      </c>
      <c r="E55" s="136">
        <f>E54+"0:2"</f>
        <v>0.22013888888888877</v>
      </c>
      <c r="F55" s="136">
        <f>F54+"0:2"</f>
        <v>0.30347222222222209</v>
      </c>
      <c r="G55" s="136">
        <f>G54+"0:2"</f>
        <v>0.32430555555555557</v>
      </c>
      <c r="H55" s="136">
        <f t="shared" ref="H55:I55" si="16">H54+"0:2"</f>
        <v>0.55347222222222214</v>
      </c>
      <c r="I55" s="136">
        <f t="shared" si="16"/>
        <v>0.67847222222222214</v>
      </c>
      <c r="J55" s="121"/>
    </row>
    <row r="56" spans="1:10" x14ac:dyDescent="0.2">
      <c r="A56" s="57">
        <v>18.600000000000001</v>
      </c>
      <c r="B56" s="57">
        <v>25.8</v>
      </c>
      <c r="C56" s="40">
        <v>1</v>
      </c>
      <c r="D56" s="25" t="s">
        <v>32</v>
      </c>
      <c r="E56" s="143">
        <f>E55+"0:3"</f>
        <v>0.2222222222222221</v>
      </c>
      <c r="F56" s="143">
        <f>F55+"0:3"</f>
        <v>0.30555555555555541</v>
      </c>
      <c r="G56" s="143">
        <f>G55+"0:3"</f>
        <v>0.3263888888888889</v>
      </c>
      <c r="H56" s="143">
        <f t="shared" ref="H56:I56" si="17">H55+"0:3"</f>
        <v>0.55555555555555547</v>
      </c>
      <c r="I56" s="143">
        <f t="shared" si="17"/>
        <v>0.68055555555555547</v>
      </c>
      <c r="J56" s="121"/>
    </row>
    <row r="58" spans="1:10" x14ac:dyDescent="0.2">
      <c r="D58" s="197"/>
      <c r="E58" s="57"/>
      <c r="F58" s="57"/>
      <c r="G58" s="57"/>
    </row>
    <row r="59" spans="1:10" x14ac:dyDescent="0.2">
      <c r="D59" s="57"/>
      <c r="E59" s="57"/>
      <c r="F59" s="57"/>
      <c r="G59" s="57"/>
    </row>
    <row r="60" spans="1:10" s="121" customFormat="1" x14ac:dyDescent="0.2">
      <c r="A60" s="57"/>
      <c r="B60" s="57"/>
      <c r="C60" s="57"/>
      <c r="D60" s="57"/>
      <c r="E60" s="57"/>
      <c r="F60" s="57"/>
      <c r="G60" s="57"/>
      <c r="H60" s="134"/>
      <c r="I60" s="134"/>
      <c r="J60" s="134"/>
    </row>
    <row r="61" spans="1:10" s="121" customFormat="1" x14ac:dyDescent="0.2">
      <c r="A61" s="57"/>
      <c r="B61" s="57"/>
      <c r="C61" s="57"/>
      <c r="D61" s="57"/>
      <c r="E61" s="57"/>
      <c r="F61" s="57"/>
      <c r="G61" s="57"/>
      <c r="H61" s="134"/>
      <c r="I61" s="134"/>
      <c r="J61" s="134"/>
    </row>
    <row r="62" spans="1:10" s="121" customFormat="1" x14ac:dyDescent="0.2">
      <c r="A62" s="57"/>
      <c r="B62" s="57"/>
      <c r="C62" s="57"/>
      <c r="E62" s="134"/>
      <c r="F62" s="134"/>
      <c r="G62" s="134"/>
      <c r="H62" s="134"/>
      <c r="I62" s="134"/>
      <c r="J62" s="134"/>
    </row>
  </sheetData>
  <pageMargins left="0.7" right="0.7" top="0.78740157499999996" bottom="0.78740157499999996" header="0.3" footer="0.3"/>
  <pageSetup paperSize="9" orientation="portrait" r:id="rId1"/>
  <ignoredErrors>
    <ignoredError sqref="E34:I56 E10:I3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showGridLines="0" zoomScale="85" zoomScaleNormal="85" workbookViewId="0">
      <selection activeCell="D2" sqref="D2"/>
    </sheetView>
  </sheetViews>
  <sheetFormatPr defaultColWidth="9.140625" defaultRowHeight="12" x14ac:dyDescent="0.2"/>
  <cols>
    <col min="1" max="3" width="5.140625" style="57" customWidth="1"/>
    <col min="4" max="4" width="35.5703125" style="121" customWidth="1"/>
    <col min="5" max="15" width="6.140625" style="134" customWidth="1"/>
    <col min="16" max="90" width="6.140625" style="121" customWidth="1"/>
    <col min="91" max="16384" width="9.140625" style="121"/>
  </cols>
  <sheetData>
    <row r="1" spans="1:16" x14ac:dyDescent="0.2">
      <c r="O1" s="200" t="s">
        <v>771</v>
      </c>
    </row>
    <row r="2" spans="1:16" s="191" customFormat="1" ht="15" x14ac:dyDescent="0.25">
      <c r="A2" s="190"/>
      <c r="B2" s="190"/>
      <c r="C2" s="190"/>
      <c r="D2" s="191" t="s">
        <v>347</v>
      </c>
      <c r="F2" s="192"/>
      <c r="G2" s="192"/>
      <c r="H2" s="192"/>
      <c r="I2" s="192"/>
      <c r="J2" s="192"/>
      <c r="K2" s="192"/>
      <c r="L2" s="192"/>
      <c r="M2" s="192"/>
      <c r="N2" s="192"/>
    </row>
    <row r="3" spans="1:16" s="161" customFormat="1" ht="15" x14ac:dyDescent="0.25">
      <c r="A3" s="175"/>
      <c r="B3" s="175"/>
      <c r="C3" s="175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6" x14ac:dyDescent="0.2">
      <c r="E4" s="162" t="s">
        <v>0</v>
      </c>
    </row>
    <row r="5" spans="1:16" x14ac:dyDescent="0.2">
      <c r="D5" s="13" t="s">
        <v>2</v>
      </c>
      <c r="E5" s="164">
        <v>1</v>
      </c>
      <c r="F5" s="164">
        <v>3</v>
      </c>
      <c r="G5" s="164">
        <v>5</v>
      </c>
      <c r="H5" s="164">
        <v>7</v>
      </c>
      <c r="I5" s="164">
        <v>9</v>
      </c>
      <c r="J5" s="164">
        <v>11</v>
      </c>
      <c r="K5" s="164">
        <v>13</v>
      </c>
      <c r="L5" s="164">
        <v>15</v>
      </c>
      <c r="M5" s="164">
        <v>17</v>
      </c>
      <c r="N5" s="164">
        <v>19</v>
      </c>
      <c r="O5" s="164">
        <v>21</v>
      </c>
      <c r="P5" s="134"/>
    </row>
    <row r="6" spans="1:16" x14ac:dyDescent="0.2">
      <c r="D6" s="13" t="s">
        <v>3</v>
      </c>
      <c r="E6" s="165" t="s">
        <v>4</v>
      </c>
      <c r="F6" s="165" t="s">
        <v>4</v>
      </c>
      <c r="G6" s="165" t="s">
        <v>4</v>
      </c>
      <c r="H6" s="165" t="s">
        <v>4</v>
      </c>
      <c r="I6" s="165" t="s">
        <v>4</v>
      </c>
      <c r="J6" s="165" t="s">
        <v>4</v>
      </c>
      <c r="K6" s="165" t="s">
        <v>4</v>
      </c>
      <c r="L6" s="165" t="s">
        <v>4</v>
      </c>
      <c r="M6" s="165" t="s">
        <v>4</v>
      </c>
      <c r="N6" s="165" t="s">
        <v>4</v>
      </c>
      <c r="O6" s="165" t="s">
        <v>4</v>
      </c>
      <c r="P6" s="134"/>
    </row>
    <row r="7" spans="1:16" x14ac:dyDescent="0.2">
      <c r="A7" s="134" t="s">
        <v>77</v>
      </c>
      <c r="B7" s="134" t="s">
        <v>77</v>
      </c>
      <c r="C7" s="166" t="s">
        <v>7</v>
      </c>
      <c r="D7" s="13" t="s">
        <v>8</v>
      </c>
      <c r="E7" s="165"/>
      <c r="F7" s="165"/>
      <c r="G7" s="164">
        <v>25</v>
      </c>
      <c r="H7" s="165"/>
      <c r="I7" s="165"/>
      <c r="J7" s="164">
        <v>25</v>
      </c>
      <c r="L7" s="165"/>
      <c r="M7" s="165"/>
      <c r="N7" s="165"/>
      <c r="O7" s="165"/>
      <c r="P7" s="134"/>
    </row>
    <row r="8" spans="1:16" x14ac:dyDescent="0.2">
      <c r="A8" s="57">
        <v>0</v>
      </c>
      <c r="B8" s="57">
        <v>0</v>
      </c>
      <c r="C8" s="40">
        <v>1</v>
      </c>
      <c r="D8" s="146" t="s">
        <v>32</v>
      </c>
      <c r="E8" s="141">
        <v>0.19166666666666665</v>
      </c>
      <c r="F8" s="141">
        <v>0.23333333333333331</v>
      </c>
      <c r="G8" s="141">
        <v>0.28472222222222221</v>
      </c>
      <c r="H8" s="141">
        <v>0.3611111111111111</v>
      </c>
      <c r="I8" s="141">
        <v>0.44444444444444442</v>
      </c>
      <c r="J8" s="141">
        <v>0.52777777777777779</v>
      </c>
      <c r="K8" s="141">
        <v>0.56944444444444442</v>
      </c>
      <c r="L8" s="141">
        <v>0.61111111111111105</v>
      </c>
      <c r="M8" s="141">
        <v>0.65277777777777779</v>
      </c>
      <c r="N8" s="141">
        <v>0.69444444444444453</v>
      </c>
      <c r="O8" s="141">
        <v>0.77777777777777779</v>
      </c>
    </row>
    <row r="9" spans="1:16" x14ac:dyDescent="0.2">
      <c r="A9" s="57">
        <v>1</v>
      </c>
      <c r="B9" s="57">
        <v>1</v>
      </c>
      <c r="C9" s="40">
        <v>2</v>
      </c>
      <c r="D9" s="137" t="s">
        <v>33</v>
      </c>
      <c r="E9" s="136">
        <f t="shared" ref="E9:O9" si="0">E8+"0:2"</f>
        <v>0.19305555555555554</v>
      </c>
      <c r="F9" s="136">
        <f t="shared" si="0"/>
        <v>0.23472222222222219</v>
      </c>
      <c r="G9" s="136">
        <f t="shared" ref="G9" si="1">G8+"0:2"</f>
        <v>0.28611111111111109</v>
      </c>
      <c r="H9" s="136">
        <f t="shared" si="0"/>
        <v>0.36249999999999999</v>
      </c>
      <c r="I9" s="136">
        <f t="shared" si="0"/>
        <v>0.4458333333333333</v>
      </c>
      <c r="J9" s="136">
        <f t="shared" si="0"/>
        <v>0.52916666666666667</v>
      </c>
      <c r="K9" s="136">
        <f t="shared" si="0"/>
        <v>0.5708333333333333</v>
      </c>
      <c r="L9" s="136">
        <f t="shared" si="0"/>
        <v>0.61249999999999993</v>
      </c>
      <c r="M9" s="136">
        <f t="shared" si="0"/>
        <v>0.65416666666666667</v>
      </c>
      <c r="N9" s="136">
        <f>N8+"0:2"</f>
        <v>0.69583333333333341</v>
      </c>
      <c r="O9" s="136">
        <f t="shared" si="0"/>
        <v>0.77916666666666667</v>
      </c>
    </row>
    <row r="10" spans="1:16" x14ac:dyDescent="0.2">
      <c r="A10" s="57">
        <v>1.5</v>
      </c>
      <c r="B10" s="57">
        <v>1.5</v>
      </c>
      <c r="C10" s="40">
        <v>3</v>
      </c>
      <c r="D10" s="147" t="s">
        <v>34</v>
      </c>
      <c r="E10" s="143">
        <f t="shared" ref="E10:O10" si="2">E9+"0:1"</f>
        <v>0.19374999999999998</v>
      </c>
      <c r="F10" s="143">
        <f t="shared" si="2"/>
        <v>0.23541666666666664</v>
      </c>
      <c r="G10" s="143">
        <f t="shared" ref="G10" si="3">G9+"0:1"</f>
        <v>0.28680555555555554</v>
      </c>
      <c r="H10" s="143">
        <f t="shared" si="2"/>
        <v>0.36319444444444443</v>
      </c>
      <c r="I10" s="143">
        <f t="shared" si="2"/>
        <v>0.44652777777777775</v>
      </c>
      <c r="J10" s="143">
        <f t="shared" si="2"/>
        <v>0.52986111111111112</v>
      </c>
      <c r="K10" s="143">
        <f t="shared" si="2"/>
        <v>0.57152777777777775</v>
      </c>
      <c r="L10" s="143">
        <f t="shared" si="2"/>
        <v>0.61319444444444438</v>
      </c>
      <c r="M10" s="143">
        <f t="shared" si="2"/>
        <v>0.65486111111111112</v>
      </c>
      <c r="N10" s="143">
        <f t="shared" si="2"/>
        <v>0.69652777777777786</v>
      </c>
      <c r="O10" s="143">
        <f t="shared" si="2"/>
        <v>0.77986111111111112</v>
      </c>
    </row>
    <row r="11" spans="1:16" x14ac:dyDescent="0.2">
      <c r="D11" s="148" t="s">
        <v>34</v>
      </c>
      <c r="E11" s="149">
        <f>E10+"0:1"</f>
        <v>0.19444444444444442</v>
      </c>
      <c r="F11" s="149">
        <f>F10+"0:1"</f>
        <v>0.23611111111111108</v>
      </c>
      <c r="G11" s="149">
        <f t="shared" ref="G11" si="4">G10+"0:2"</f>
        <v>0.28819444444444442</v>
      </c>
      <c r="H11" s="149">
        <f t="shared" ref="H11:O11" si="5">H10+"0:2"</f>
        <v>0.36458333333333331</v>
      </c>
      <c r="I11" s="149">
        <f t="shared" si="5"/>
        <v>0.44791666666666663</v>
      </c>
      <c r="J11" s="149">
        <f t="shared" si="5"/>
        <v>0.53125</v>
      </c>
      <c r="K11" s="149">
        <f t="shared" si="5"/>
        <v>0.57291666666666663</v>
      </c>
      <c r="L11" s="149">
        <f t="shared" ref="L11" si="6">L10+"0:2"</f>
        <v>0.61458333333333326</v>
      </c>
      <c r="M11" s="149">
        <f t="shared" si="5"/>
        <v>0.65625</v>
      </c>
      <c r="N11" s="149">
        <f t="shared" si="5"/>
        <v>0.69791666666666674</v>
      </c>
      <c r="O11" s="149">
        <f t="shared" si="5"/>
        <v>0.78125</v>
      </c>
    </row>
    <row r="12" spans="1:16" x14ac:dyDescent="0.2">
      <c r="A12" s="57">
        <v>4.3</v>
      </c>
      <c r="B12" s="134" t="s">
        <v>25</v>
      </c>
      <c r="C12" s="40">
        <v>4</v>
      </c>
      <c r="D12" s="148" t="s">
        <v>748</v>
      </c>
      <c r="E12" s="136" t="s">
        <v>25</v>
      </c>
      <c r="F12" s="136" t="s">
        <v>25</v>
      </c>
      <c r="G12" s="136" t="s">
        <v>25</v>
      </c>
      <c r="H12" s="136" t="s">
        <v>25</v>
      </c>
      <c r="I12" s="149">
        <f>I11+"0:5"</f>
        <v>0.45138888888888884</v>
      </c>
      <c r="J12" s="136" t="s">
        <v>25</v>
      </c>
      <c r="K12" s="136" t="s">
        <v>25</v>
      </c>
      <c r="L12" s="149">
        <f>L11+"0:5"</f>
        <v>0.61805555555555547</v>
      </c>
      <c r="M12" s="136" t="s">
        <v>25</v>
      </c>
      <c r="N12" s="136" t="s">
        <v>25</v>
      </c>
      <c r="O12" s="136" t="s">
        <v>25</v>
      </c>
    </row>
    <row r="13" spans="1:16" x14ac:dyDescent="0.2">
      <c r="A13" s="57">
        <v>5.3</v>
      </c>
      <c r="B13" s="134" t="s">
        <v>25</v>
      </c>
      <c r="C13" s="40">
        <v>5</v>
      </c>
      <c r="D13" s="148" t="s">
        <v>318</v>
      </c>
      <c r="E13" s="136" t="s">
        <v>25</v>
      </c>
      <c r="F13" s="136" t="s">
        <v>25</v>
      </c>
      <c r="G13" s="136" t="s">
        <v>25</v>
      </c>
      <c r="H13" s="136" t="s">
        <v>25</v>
      </c>
      <c r="I13" s="149">
        <f>I12+"0:2"</f>
        <v>0.45277777777777772</v>
      </c>
      <c r="J13" s="136" t="s">
        <v>25</v>
      </c>
      <c r="K13" s="136" t="s">
        <v>25</v>
      </c>
      <c r="L13" s="149">
        <f>L12+"0:2"</f>
        <v>0.61944444444444435</v>
      </c>
      <c r="M13" s="136" t="s">
        <v>25</v>
      </c>
      <c r="N13" s="136" t="s">
        <v>25</v>
      </c>
      <c r="O13" s="136" t="s">
        <v>25</v>
      </c>
    </row>
    <row r="14" spans="1:16" x14ac:dyDescent="0.2">
      <c r="A14" s="134" t="s">
        <v>25</v>
      </c>
      <c r="B14" s="57">
        <v>4.5</v>
      </c>
      <c r="C14" s="40">
        <v>6</v>
      </c>
      <c r="D14" s="137" t="s">
        <v>143</v>
      </c>
      <c r="E14" s="136">
        <f t="shared" ref="E14:O14" si="7">E11+"0:4"</f>
        <v>0.19722222222222219</v>
      </c>
      <c r="F14" s="136">
        <f t="shared" ref="F14:G14" si="8">F11+"0:4"</f>
        <v>0.23888888888888885</v>
      </c>
      <c r="G14" s="136">
        <f t="shared" si="8"/>
        <v>0.29097222222222219</v>
      </c>
      <c r="H14" s="136">
        <f t="shared" si="7"/>
        <v>0.36736111111111108</v>
      </c>
      <c r="I14" s="136" t="s">
        <v>25</v>
      </c>
      <c r="J14" s="136">
        <f t="shared" si="7"/>
        <v>0.53402777777777777</v>
      </c>
      <c r="K14" s="136">
        <f t="shared" si="7"/>
        <v>0.5756944444444444</v>
      </c>
      <c r="L14" s="136" t="s">
        <v>25</v>
      </c>
      <c r="M14" s="136">
        <f t="shared" si="7"/>
        <v>0.65902777777777777</v>
      </c>
      <c r="N14" s="136">
        <f t="shared" si="7"/>
        <v>0.70069444444444451</v>
      </c>
      <c r="O14" s="136">
        <f t="shared" si="7"/>
        <v>0.78402777777777777</v>
      </c>
    </row>
    <row r="15" spans="1:16" x14ac:dyDescent="0.2">
      <c r="A15" s="134" t="s">
        <v>25</v>
      </c>
      <c r="B15" s="57">
        <v>5.7</v>
      </c>
      <c r="C15" s="40">
        <v>7</v>
      </c>
      <c r="D15" s="137" t="s">
        <v>141</v>
      </c>
      <c r="E15" s="136">
        <f t="shared" ref="E15:F17" si="9">E14+"0:2"</f>
        <v>0.19861111111111107</v>
      </c>
      <c r="F15" s="136">
        <f t="shared" si="9"/>
        <v>0.24027777777777773</v>
      </c>
      <c r="G15" s="136">
        <f t="shared" ref="G15" si="10">G14+"0:2"</f>
        <v>0.29236111111111107</v>
      </c>
      <c r="H15" s="136">
        <f>H14+"0:2"</f>
        <v>0.36874999999999997</v>
      </c>
      <c r="I15" s="136" t="s">
        <v>25</v>
      </c>
      <c r="J15" s="136">
        <f t="shared" ref="J15:K17" si="11">J14+"0:2"</f>
        <v>0.53541666666666665</v>
      </c>
      <c r="K15" s="136">
        <f t="shared" si="11"/>
        <v>0.57708333333333328</v>
      </c>
      <c r="L15" s="136" t="s">
        <v>25</v>
      </c>
      <c r="M15" s="136">
        <f>M14+"0:2"</f>
        <v>0.66041666666666665</v>
      </c>
      <c r="N15" s="136">
        <f>N14+"0:2"</f>
        <v>0.70208333333333339</v>
      </c>
      <c r="O15" s="136">
        <f>O14+"0:2"</f>
        <v>0.78541666666666665</v>
      </c>
    </row>
    <row r="16" spans="1:16" x14ac:dyDescent="0.2">
      <c r="A16" s="134" t="s">
        <v>25</v>
      </c>
      <c r="B16" s="57">
        <v>6.3</v>
      </c>
      <c r="C16" s="40">
        <v>8</v>
      </c>
      <c r="D16" s="137" t="s">
        <v>142</v>
      </c>
      <c r="E16" s="136">
        <f t="shared" si="9"/>
        <v>0.19999999999999996</v>
      </c>
      <c r="F16" s="136">
        <f t="shared" si="9"/>
        <v>0.24166666666666661</v>
      </c>
      <c r="G16" s="136">
        <f t="shared" ref="G16" si="12">G15+"0:2"</f>
        <v>0.29374999999999996</v>
      </c>
      <c r="H16" s="136">
        <f>H15+"0:2"</f>
        <v>0.37013888888888885</v>
      </c>
      <c r="I16" s="136" t="s">
        <v>25</v>
      </c>
      <c r="J16" s="136">
        <f t="shared" si="11"/>
        <v>0.53680555555555554</v>
      </c>
      <c r="K16" s="136">
        <f t="shared" si="11"/>
        <v>0.57847222222222217</v>
      </c>
      <c r="L16" s="136" t="s">
        <v>25</v>
      </c>
      <c r="M16" s="136">
        <f t="shared" ref="M16:O17" si="13">M15+"0:2"</f>
        <v>0.66180555555555554</v>
      </c>
      <c r="N16" s="136">
        <f t="shared" si="13"/>
        <v>0.70347222222222228</v>
      </c>
      <c r="O16" s="136">
        <f t="shared" si="13"/>
        <v>0.78680555555555554</v>
      </c>
    </row>
    <row r="17" spans="1:15" x14ac:dyDescent="0.2">
      <c r="A17" s="134" t="s">
        <v>25</v>
      </c>
      <c r="B17" s="57">
        <v>6.9</v>
      </c>
      <c r="C17" s="40">
        <v>9</v>
      </c>
      <c r="D17" s="137" t="s">
        <v>141</v>
      </c>
      <c r="E17" s="136">
        <f t="shared" si="9"/>
        <v>0.20138888888888884</v>
      </c>
      <c r="F17" s="136">
        <f t="shared" si="9"/>
        <v>0.2430555555555555</v>
      </c>
      <c r="G17" s="136">
        <f t="shared" ref="G17" si="14">G16+"0:2"</f>
        <v>0.29513888888888884</v>
      </c>
      <c r="H17" s="136">
        <f>H16+"0:2"</f>
        <v>0.37152777777777773</v>
      </c>
      <c r="I17" s="136" t="s">
        <v>25</v>
      </c>
      <c r="J17" s="136">
        <f t="shared" si="11"/>
        <v>0.53819444444444442</v>
      </c>
      <c r="K17" s="136">
        <f t="shared" si="11"/>
        <v>0.57986111111111105</v>
      </c>
      <c r="L17" s="136" t="s">
        <v>25</v>
      </c>
      <c r="M17" s="136">
        <f t="shared" si="13"/>
        <v>0.66319444444444442</v>
      </c>
      <c r="N17" s="136">
        <f t="shared" si="13"/>
        <v>0.70486111111111116</v>
      </c>
      <c r="O17" s="136">
        <f t="shared" si="13"/>
        <v>0.78819444444444442</v>
      </c>
    </row>
    <row r="18" spans="1:15" x14ac:dyDescent="0.2">
      <c r="A18" s="57">
        <v>6.3</v>
      </c>
      <c r="B18" s="57">
        <v>9</v>
      </c>
      <c r="C18" s="40">
        <v>10</v>
      </c>
      <c r="D18" s="137" t="s">
        <v>749</v>
      </c>
      <c r="E18" s="136">
        <f t="shared" ref="E18:O18" si="15">E17+"0:3"</f>
        <v>0.20347222222222217</v>
      </c>
      <c r="F18" s="136">
        <f t="shared" ref="F18:G18" si="16">F17+"0:3"</f>
        <v>0.24513888888888882</v>
      </c>
      <c r="G18" s="136">
        <f t="shared" si="16"/>
        <v>0.29722222222222217</v>
      </c>
      <c r="H18" s="136">
        <f t="shared" si="15"/>
        <v>0.37361111111111106</v>
      </c>
      <c r="I18" s="136">
        <f>I13+"0:1"</f>
        <v>0.45347222222222217</v>
      </c>
      <c r="J18" s="136">
        <f t="shared" si="15"/>
        <v>0.54027777777777775</v>
      </c>
      <c r="K18" s="136">
        <f t="shared" si="15"/>
        <v>0.58194444444444438</v>
      </c>
      <c r="L18" s="136">
        <f>L13+"0:1"</f>
        <v>0.6201388888888888</v>
      </c>
      <c r="M18" s="136">
        <f t="shared" si="15"/>
        <v>0.66527777777777775</v>
      </c>
      <c r="N18" s="136">
        <f t="shared" si="15"/>
        <v>0.70694444444444449</v>
      </c>
      <c r="O18" s="136">
        <f t="shared" si="15"/>
        <v>0.79027777777777775</v>
      </c>
    </row>
    <row r="19" spans="1:15" x14ac:dyDescent="0.2">
      <c r="A19" s="57">
        <v>6.8</v>
      </c>
      <c r="B19" s="57">
        <v>9.5</v>
      </c>
      <c r="C19" s="40">
        <v>11</v>
      </c>
      <c r="D19" s="137" t="s">
        <v>140</v>
      </c>
      <c r="E19" s="136">
        <f t="shared" ref="E19:O21" si="17">E18+"0:1"</f>
        <v>0.20416666666666661</v>
      </c>
      <c r="F19" s="136">
        <f t="shared" ref="F19:G19" si="18">F18+"0:1"</f>
        <v>0.24583333333333326</v>
      </c>
      <c r="G19" s="136">
        <f t="shared" si="18"/>
        <v>0.29791666666666661</v>
      </c>
      <c r="H19" s="136">
        <f t="shared" si="17"/>
        <v>0.3743055555555555</v>
      </c>
      <c r="I19" s="136">
        <f t="shared" si="17"/>
        <v>0.45416666666666661</v>
      </c>
      <c r="J19" s="136">
        <f t="shared" si="17"/>
        <v>0.54097222222222219</v>
      </c>
      <c r="K19" s="136">
        <f t="shared" si="17"/>
        <v>0.58263888888888882</v>
      </c>
      <c r="L19" s="136">
        <f t="shared" ref="L19" si="19">L18+"0:1"</f>
        <v>0.62083333333333324</v>
      </c>
      <c r="M19" s="136">
        <f t="shared" si="17"/>
        <v>0.66597222222222219</v>
      </c>
      <c r="N19" s="136">
        <f t="shared" si="17"/>
        <v>0.70763888888888893</v>
      </c>
      <c r="O19" s="136">
        <f t="shared" si="17"/>
        <v>0.79097222222222219</v>
      </c>
    </row>
    <row r="20" spans="1:15" x14ac:dyDescent="0.2">
      <c r="A20" s="57">
        <v>7.6000000000000005</v>
      </c>
      <c r="B20" s="57">
        <v>10.3</v>
      </c>
      <c r="C20" s="40">
        <v>12</v>
      </c>
      <c r="D20" s="137" t="s">
        <v>139</v>
      </c>
      <c r="E20" s="136">
        <f t="shared" si="17"/>
        <v>0.20486111111111105</v>
      </c>
      <c r="F20" s="136">
        <f t="shared" ref="F20:G20" si="20">F19+"0:1"</f>
        <v>0.24652777777777771</v>
      </c>
      <c r="G20" s="136">
        <f t="shared" si="20"/>
        <v>0.29861111111111105</v>
      </c>
      <c r="H20" s="136">
        <f t="shared" si="17"/>
        <v>0.37499999999999994</v>
      </c>
      <c r="I20" s="136">
        <f t="shared" si="17"/>
        <v>0.45486111111111105</v>
      </c>
      <c r="J20" s="136">
        <f t="shared" si="17"/>
        <v>0.54166666666666663</v>
      </c>
      <c r="K20" s="136">
        <f t="shared" si="17"/>
        <v>0.58333333333333326</v>
      </c>
      <c r="L20" s="136">
        <f t="shared" ref="L20" si="21">L19+"0:1"</f>
        <v>0.62152777777777768</v>
      </c>
      <c r="M20" s="136">
        <f t="shared" si="17"/>
        <v>0.66666666666666663</v>
      </c>
      <c r="N20" s="136">
        <f t="shared" si="17"/>
        <v>0.70833333333333337</v>
      </c>
      <c r="O20" s="136">
        <f t="shared" si="17"/>
        <v>0.79166666666666663</v>
      </c>
    </row>
    <row r="21" spans="1:15" x14ac:dyDescent="0.2">
      <c r="A21" s="57">
        <v>7.9999999999999991</v>
      </c>
      <c r="B21" s="57">
        <v>10.7</v>
      </c>
      <c r="C21" s="40">
        <v>13</v>
      </c>
      <c r="D21" s="137" t="s">
        <v>138</v>
      </c>
      <c r="E21" s="136">
        <f t="shared" si="17"/>
        <v>0.20555555555555549</v>
      </c>
      <c r="F21" s="136">
        <f t="shared" ref="F21:G21" si="22">F20+"0:1"</f>
        <v>0.24722222222222215</v>
      </c>
      <c r="G21" s="136">
        <f t="shared" si="22"/>
        <v>0.29930555555555549</v>
      </c>
      <c r="H21" s="136">
        <f t="shared" si="17"/>
        <v>0.37569444444444439</v>
      </c>
      <c r="I21" s="136">
        <f t="shared" si="17"/>
        <v>0.45555555555555549</v>
      </c>
      <c r="J21" s="136">
        <f t="shared" si="17"/>
        <v>0.54236111111111107</v>
      </c>
      <c r="K21" s="136">
        <f t="shared" si="17"/>
        <v>0.5840277777777777</v>
      </c>
      <c r="L21" s="136">
        <f t="shared" ref="L21" si="23">L20+"0:1"</f>
        <v>0.62222222222222212</v>
      </c>
      <c r="M21" s="136">
        <f t="shared" si="17"/>
        <v>0.66736111111111107</v>
      </c>
      <c r="N21" s="136">
        <f t="shared" si="17"/>
        <v>0.70902777777777781</v>
      </c>
      <c r="O21" s="136">
        <f t="shared" si="17"/>
        <v>0.79236111111111107</v>
      </c>
    </row>
    <row r="22" spans="1:15" x14ac:dyDescent="0.2">
      <c r="A22" s="57">
        <v>9</v>
      </c>
      <c r="B22" s="57">
        <v>11.7</v>
      </c>
      <c r="C22" s="40">
        <v>14</v>
      </c>
      <c r="D22" s="137" t="s">
        <v>137</v>
      </c>
      <c r="E22" s="136">
        <f t="shared" ref="E22:O22" si="24">E21+"0:2"</f>
        <v>0.20694444444444438</v>
      </c>
      <c r="F22" s="136">
        <f t="shared" ref="F22:G22" si="25">F21+"0:2"</f>
        <v>0.24861111111111103</v>
      </c>
      <c r="G22" s="136">
        <f t="shared" si="25"/>
        <v>0.30069444444444438</v>
      </c>
      <c r="H22" s="136">
        <f t="shared" si="24"/>
        <v>0.37708333333333327</v>
      </c>
      <c r="I22" s="136">
        <f t="shared" si="24"/>
        <v>0.45694444444444438</v>
      </c>
      <c r="J22" s="136">
        <f t="shared" si="24"/>
        <v>0.54374999999999996</v>
      </c>
      <c r="K22" s="136">
        <f t="shared" si="24"/>
        <v>0.58541666666666659</v>
      </c>
      <c r="L22" s="136">
        <f t="shared" ref="L22" si="26">L21+"0:2"</f>
        <v>0.62361111111111101</v>
      </c>
      <c r="M22" s="136">
        <f t="shared" si="24"/>
        <v>0.66874999999999996</v>
      </c>
      <c r="N22" s="136">
        <f t="shared" si="24"/>
        <v>0.7104166666666667</v>
      </c>
      <c r="O22" s="136">
        <f t="shared" si="24"/>
        <v>0.79374999999999996</v>
      </c>
    </row>
    <row r="23" spans="1:15" x14ac:dyDescent="0.2">
      <c r="A23" s="57">
        <v>9.5</v>
      </c>
      <c r="B23" s="57">
        <v>12.2</v>
      </c>
      <c r="C23" s="40">
        <v>15</v>
      </c>
      <c r="D23" s="137" t="s">
        <v>136</v>
      </c>
      <c r="E23" s="136">
        <f t="shared" ref="E23:O24" si="27">E22+"0:1"</f>
        <v>0.20763888888888882</v>
      </c>
      <c r="F23" s="136">
        <f t="shared" ref="F23:G23" si="28">F22+"0:1"</f>
        <v>0.24930555555555547</v>
      </c>
      <c r="G23" s="136">
        <f t="shared" si="28"/>
        <v>0.30138888888888882</v>
      </c>
      <c r="H23" s="136">
        <f t="shared" si="27"/>
        <v>0.37777777777777771</v>
      </c>
      <c r="I23" s="136">
        <f t="shared" si="27"/>
        <v>0.45763888888888882</v>
      </c>
      <c r="J23" s="136">
        <f t="shared" si="27"/>
        <v>0.5444444444444444</v>
      </c>
      <c r="K23" s="136">
        <f t="shared" si="27"/>
        <v>0.58611111111111103</v>
      </c>
      <c r="L23" s="136">
        <f t="shared" ref="L23" si="29">L22+"0:1"</f>
        <v>0.62430555555555545</v>
      </c>
      <c r="M23" s="136">
        <f t="shared" si="27"/>
        <v>0.6694444444444444</v>
      </c>
      <c r="N23" s="136">
        <f t="shared" si="27"/>
        <v>0.71111111111111114</v>
      </c>
      <c r="O23" s="136">
        <f t="shared" si="27"/>
        <v>0.7944444444444444</v>
      </c>
    </row>
    <row r="24" spans="1:15" x14ac:dyDescent="0.2">
      <c r="A24" s="57">
        <v>9.8999999999999986</v>
      </c>
      <c r="B24" s="57">
        <v>12.6</v>
      </c>
      <c r="C24" s="40">
        <v>16</v>
      </c>
      <c r="D24" s="137" t="s">
        <v>135</v>
      </c>
      <c r="E24" s="136">
        <f t="shared" si="27"/>
        <v>0.20833333333333326</v>
      </c>
      <c r="F24" s="136">
        <f t="shared" ref="F24" si="30">F23+"0:1"</f>
        <v>0.24999999999999992</v>
      </c>
      <c r="G24" s="136"/>
      <c r="H24" s="136">
        <f t="shared" si="27"/>
        <v>0.37847222222222215</v>
      </c>
      <c r="I24" s="136">
        <f t="shared" si="27"/>
        <v>0.45833333333333326</v>
      </c>
      <c r="J24" s="136">
        <f t="shared" si="27"/>
        <v>0.54513888888888884</v>
      </c>
      <c r="K24" s="136">
        <f t="shared" si="27"/>
        <v>0.58680555555555547</v>
      </c>
      <c r="L24" s="136">
        <f t="shared" ref="L24" si="31">L23+"0:1"</f>
        <v>0.62499999999999989</v>
      </c>
      <c r="M24" s="136">
        <f t="shared" si="27"/>
        <v>0.67013888888888884</v>
      </c>
      <c r="N24" s="136">
        <f t="shared" si="27"/>
        <v>0.71180555555555558</v>
      </c>
      <c r="O24" s="136">
        <f t="shared" si="27"/>
        <v>0.79513888888888884</v>
      </c>
    </row>
    <row r="25" spans="1:15" x14ac:dyDescent="0.2">
      <c r="A25" s="134" t="s">
        <v>25</v>
      </c>
      <c r="B25" s="134" t="s">
        <v>25</v>
      </c>
      <c r="C25" s="40">
        <v>17</v>
      </c>
      <c r="D25" s="137" t="s">
        <v>133</v>
      </c>
      <c r="E25" s="136" t="s">
        <v>25</v>
      </c>
      <c r="F25" s="136" t="s">
        <v>25</v>
      </c>
      <c r="G25" s="136"/>
      <c r="H25" s="136" t="s">
        <v>25</v>
      </c>
      <c r="I25" s="136" t="s">
        <v>25</v>
      </c>
      <c r="J25" s="136" t="s">
        <v>25</v>
      </c>
      <c r="K25" s="136" t="s">
        <v>25</v>
      </c>
      <c r="L25" s="136" t="s">
        <v>25</v>
      </c>
      <c r="M25" s="136" t="s">
        <v>25</v>
      </c>
      <c r="N25" s="136" t="s">
        <v>25</v>
      </c>
      <c r="O25" s="136" t="s">
        <v>25</v>
      </c>
    </row>
    <row r="26" spans="1:15" x14ac:dyDescent="0.2">
      <c r="A26" s="57">
        <v>10.8</v>
      </c>
      <c r="B26" s="57">
        <v>13.5</v>
      </c>
      <c r="C26" s="40">
        <v>18</v>
      </c>
      <c r="D26" s="137" t="s">
        <v>319</v>
      </c>
      <c r="E26" s="136">
        <f t="shared" ref="E26:O26" si="32">E24+"0:2"</f>
        <v>0.20972222222222214</v>
      </c>
      <c r="F26" s="136">
        <f t="shared" ref="F26" si="33">F24+"0:2"</f>
        <v>0.25138888888888883</v>
      </c>
      <c r="G26" s="136"/>
      <c r="H26" s="136">
        <f t="shared" si="32"/>
        <v>0.37986111111111104</v>
      </c>
      <c r="I26" s="136">
        <f t="shared" si="32"/>
        <v>0.45972222222222214</v>
      </c>
      <c r="J26" s="136">
        <f t="shared" si="32"/>
        <v>0.54652777777777772</v>
      </c>
      <c r="K26" s="136">
        <f t="shared" si="32"/>
        <v>0.58819444444444435</v>
      </c>
      <c r="L26" s="136">
        <f t="shared" ref="L26:M26" si="34">L24+"0:2"</f>
        <v>0.62638888888888877</v>
      </c>
      <c r="M26" s="136">
        <f t="shared" si="34"/>
        <v>0.67152777777777772</v>
      </c>
      <c r="N26" s="136">
        <f t="shared" si="32"/>
        <v>0.71319444444444446</v>
      </c>
      <c r="O26" s="136">
        <f t="shared" si="32"/>
        <v>0.79652777777777772</v>
      </c>
    </row>
    <row r="27" spans="1:15" x14ac:dyDescent="0.2">
      <c r="A27" s="57">
        <v>12.7</v>
      </c>
      <c r="B27" s="57">
        <v>15.4</v>
      </c>
      <c r="C27" s="40">
        <v>19</v>
      </c>
      <c r="D27" s="137" t="s">
        <v>320</v>
      </c>
      <c r="E27" s="136">
        <f t="shared" ref="E27:O27" si="35">E26+"0:3"</f>
        <v>0.21180555555555547</v>
      </c>
      <c r="F27" s="136">
        <f t="shared" ref="F27" si="36">F26+"0:3"</f>
        <v>0.25347222222222215</v>
      </c>
      <c r="G27" s="136"/>
      <c r="H27" s="136">
        <f t="shared" si="35"/>
        <v>0.38194444444444436</v>
      </c>
      <c r="I27" s="136">
        <f t="shared" si="35"/>
        <v>0.46180555555555547</v>
      </c>
      <c r="J27" s="136">
        <f t="shared" si="35"/>
        <v>0.54861111111111105</v>
      </c>
      <c r="K27" s="136">
        <f t="shared" si="35"/>
        <v>0.59027777777777768</v>
      </c>
      <c r="L27" s="136">
        <f t="shared" ref="L27:M27" si="37">L26+"0:3"</f>
        <v>0.6284722222222221</v>
      </c>
      <c r="M27" s="136">
        <f t="shared" si="37"/>
        <v>0.67361111111111105</v>
      </c>
      <c r="N27" s="136">
        <f t="shared" si="35"/>
        <v>0.71527777777777779</v>
      </c>
      <c r="O27" s="136">
        <f t="shared" si="35"/>
        <v>0.79861111111111105</v>
      </c>
    </row>
    <row r="28" spans="1:15" x14ac:dyDescent="0.2">
      <c r="A28" s="57">
        <v>14</v>
      </c>
      <c r="B28" s="57">
        <v>16.7</v>
      </c>
      <c r="C28" s="40">
        <v>20</v>
      </c>
      <c r="D28" s="137" t="s">
        <v>321</v>
      </c>
      <c r="E28" s="136">
        <f t="shared" ref="E28:O28" si="38">E27+"0:2"</f>
        <v>0.21319444444444435</v>
      </c>
      <c r="F28" s="136">
        <f t="shared" ref="F28" si="39">F27+"0:2"</f>
        <v>0.25486111111111104</v>
      </c>
      <c r="G28" s="136"/>
      <c r="H28" s="136">
        <f t="shared" si="38"/>
        <v>0.38333333333333325</v>
      </c>
      <c r="I28" s="136">
        <f t="shared" si="38"/>
        <v>0.46319444444444435</v>
      </c>
      <c r="J28" s="136">
        <f t="shared" si="38"/>
        <v>0.54999999999999993</v>
      </c>
      <c r="K28" s="136">
        <f t="shared" si="38"/>
        <v>0.59166666666666656</v>
      </c>
      <c r="L28" s="136">
        <f t="shared" ref="L28:M28" si="40">L27+"0:2"</f>
        <v>0.62986111111111098</v>
      </c>
      <c r="M28" s="136">
        <f t="shared" si="40"/>
        <v>0.67499999999999993</v>
      </c>
      <c r="N28" s="136">
        <f t="shared" si="38"/>
        <v>0.71666666666666667</v>
      </c>
      <c r="O28" s="136">
        <f t="shared" si="38"/>
        <v>0.79999999999999993</v>
      </c>
    </row>
    <row r="29" spans="1:15" x14ac:dyDescent="0.2">
      <c r="A29" s="57">
        <v>14.7</v>
      </c>
      <c r="B29" s="57">
        <v>17.399999999999999</v>
      </c>
      <c r="C29" s="40">
        <v>21</v>
      </c>
      <c r="D29" s="137" t="s">
        <v>322</v>
      </c>
      <c r="E29" s="136">
        <f t="shared" ref="E29:O30" si="41">E28+"0:1"</f>
        <v>0.2138888888888888</v>
      </c>
      <c r="F29" s="136">
        <f t="shared" ref="F29" si="42">F28+"0:1"</f>
        <v>0.25555555555555548</v>
      </c>
      <c r="G29" s="136"/>
      <c r="H29" s="136">
        <f t="shared" si="41"/>
        <v>0.38402777777777769</v>
      </c>
      <c r="I29" s="136">
        <f t="shared" si="41"/>
        <v>0.4638888888888888</v>
      </c>
      <c r="J29" s="136">
        <f t="shared" si="41"/>
        <v>0.55069444444444438</v>
      </c>
      <c r="K29" s="136">
        <f t="shared" si="41"/>
        <v>0.59236111111111101</v>
      </c>
      <c r="L29" s="136">
        <f t="shared" ref="L29:M29" si="43">L28+"0:1"</f>
        <v>0.63055555555555542</v>
      </c>
      <c r="M29" s="136">
        <f t="shared" si="43"/>
        <v>0.67569444444444438</v>
      </c>
      <c r="N29" s="136">
        <f t="shared" si="41"/>
        <v>0.71736111111111112</v>
      </c>
      <c r="O29" s="136">
        <f t="shared" si="41"/>
        <v>0.80069444444444438</v>
      </c>
    </row>
    <row r="30" spans="1:15" x14ac:dyDescent="0.2">
      <c r="A30" s="57">
        <v>15.100000000000001</v>
      </c>
      <c r="B30" s="57">
        <v>17.8</v>
      </c>
      <c r="C30" s="40">
        <v>22</v>
      </c>
      <c r="D30" s="137" t="s">
        <v>323</v>
      </c>
      <c r="E30" s="136">
        <f t="shared" si="41"/>
        <v>0.21458333333333324</v>
      </c>
      <c r="F30" s="136">
        <f t="shared" ref="F30" si="44">F29+"0:1"</f>
        <v>0.25624999999999992</v>
      </c>
      <c r="G30" s="136"/>
      <c r="H30" s="136">
        <f t="shared" si="41"/>
        <v>0.38472222222222213</v>
      </c>
      <c r="I30" s="136">
        <f t="shared" si="41"/>
        <v>0.46458333333333324</v>
      </c>
      <c r="J30" s="136">
        <f t="shared" si="41"/>
        <v>0.55138888888888882</v>
      </c>
      <c r="K30" s="136">
        <f t="shared" si="41"/>
        <v>0.59305555555555545</v>
      </c>
      <c r="L30" s="136">
        <f t="shared" ref="L30:M30" si="45">L29+"0:1"</f>
        <v>0.63124999999999987</v>
      </c>
      <c r="M30" s="136">
        <f t="shared" si="45"/>
        <v>0.67638888888888882</v>
      </c>
      <c r="N30" s="136">
        <f t="shared" si="41"/>
        <v>0.71805555555555556</v>
      </c>
      <c r="O30" s="136">
        <f t="shared" si="41"/>
        <v>0.80138888888888882</v>
      </c>
    </row>
    <row r="31" spans="1:15" x14ac:dyDescent="0.2">
      <c r="A31" s="57">
        <v>16</v>
      </c>
      <c r="B31" s="57">
        <v>18.7</v>
      </c>
      <c r="C31" s="40">
        <v>23</v>
      </c>
      <c r="D31" s="137" t="s">
        <v>324</v>
      </c>
      <c r="E31" s="136">
        <f t="shared" ref="E31:N31" si="46">E30+"0:2"</f>
        <v>0.21597222222222212</v>
      </c>
      <c r="F31" s="136">
        <f t="shared" ref="F31" si="47">F30+"0:2"</f>
        <v>0.25763888888888881</v>
      </c>
      <c r="G31" s="136"/>
      <c r="H31" s="136">
        <f t="shared" si="46"/>
        <v>0.38611111111111102</v>
      </c>
      <c r="I31" s="136">
        <f t="shared" si="46"/>
        <v>0.46597222222222212</v>
      </c>
      <c r="J31" s="136">
        <f t="shared" si="46"/>
        <v>0.5527777777777777</v>
      </c>
      <c r="K31" s="136">
        <f t="shared" si="46"/>
        <v>0.59444444444444433</v>
      </c>
      <c r="L31" s="136">
        <f t="shared" ref="L31:M31" si="48">L30+"0:2"</f>
        <v>0.63263888888888875</v>
      </c>
      <c r="M31" s="136">
        <f t="shared" si="48"/>
        <v>0.6777777777777777</v>
      </c>
      <c r="N31" s="136">
        <f t="shared" si="46"/>
        <v>0.71944444444444444</v>
      </c>
      <c r="O31" s="136"/>
    </row>
    <row r="32" spans="1:15" x14ac:dyDescent="0.2">
      <c r="A32" s="57">
        <v>16.7</v>
      </c>
      <c r="B32" s="57">
        <v>19.399999999999999</v>
      </c>
      <c r="C32" s="40">
        <v>24</v>
      </c>
      <c r="D32" s="137" t="s">
        <v>325</v>
      </c>
      <c r="E32" s="136">
        <f t="shared" ref="E32:N32" si="49">E31+"0:1"</f>
        <v>0.21666666666666656</v>
      </c>
      <c r="F32" s="136">
        <f t="shared" ref="F32" si="50">F31+"0:1"</f>
        <v>0.25833333333333325</v>
      </c>
      <c r="G32" s="136"/>
      <c r="H32" s="136">
        <f t="shared" si="49"/>
        <v>0.38680555555555546</v>
      </c>
      <c r="I32" s="136">
        <f t="shared" si="49"/>
        <v>0.46666666666666656</v>
      </c>
      <c r="J32" s="136">
        <f t="shared" si="49"/>
        <v>0.55347222222222214</v>
      </c>
      <c r="K32" s="136">
        <f t="shared" si="49"/>
        <v>0.59513888888888877</v>
      </c>
      <c r="L32" s="136">
        <f t="shared" ref="L32:M32" si="51">L31+"0:1"</f>
        <v>0.63333333333333319</v>
      </c>
      <c r="M32" s="136">
        <f t="shared" si="51"/>
        <v>0.67847222222222214</v>
      </c>
      <c r="N32" s="136">
        <f t="shared" si="49"/>
        <v>0.72013888888888888</v>
      </c>
      <c r="O32" s="136"/>
    </row>
    <row r="33" spans="1:16" x14ac:dyDescent="0.2">
      <c r="A33" s="57">
        <v>19.400000000000002</v>
      </c>
      <c r="B33" s="57">
        <v>22.1</v>
      </c>
      <c r="C33" s="40">
        <v>25</v>
      </c>
      <c r="D33" s="137" t="s">
        <v>750</v>
      </c>
      <c r="E33" s="136">
        <f t="shared" ref="E33:N33" si="52">E32+"0:4"</f>
        <v>0.21944444444444433</v>
      </c>
      <c r="F33" s="136">
        <f t="shared" ref="F33" si="53">F32+"0:4"</f>
        <v>0.26111111111111102</v>
      </c>
      <c r="G33" s="136"/>
      <c r="H33" s="136">
        <f t="shared" si="52"/>
        <v>0.38958333333333323</v>
      </c>
      <c r="I33" s="136">
        <f t="shared" si="52"/>
        <v>0.46944444444444433</v>
      </c>
      <c r="J33" s="136">
        <f t="shared" si="52"/>
        <v>0.55624999999999991</v>
      </c>
      <c r="K33" s="136">
        <f t="shared" si="52"/>
        <v>0.59791666666666654</v>
      </c>
      <c r="L33" s="136">
        <f t="shared" ref="L33:M33" si="54">L32+"0:4"</f>
        <v>0.63611111111111096</v>
      </c>
      <c r="M33" s="136">
        <f t="shared" si="54"/>
        <v>0.68124999999999991</v>
      </c>
      <c r="N33" s="136">
        <f t="shared" si="52"/>
        <v>0.72291666666666665</v>
      </c>
      <c r="O33" s="136"/>
    </row>
    <row r="34" spans="1:16" x14ac:dyDescent="0.2">
      <c r="A34" s="57">
        <v>20.6</v>
      </c>
      <c r="B34" s="57">
        <v>23.3</v>
      </c>
      <c r="C34" s="40">
        <v>26</v>
      </c>
      <c r="D34" s="137" t="s">
        <v>751</v>
      </c>
      <c r="E34" s="136">
        <f t="shared" ref="E34:N34" si="55">E33+"0:2"</f>
        <v>0.22083333333333321</v>
      </c>
      <c r="F34" s="136">
        <f t="shared" ref="F34" si="56">F33+"0:2"</f>
        <v>0.2624999999999999</v>
      </c>
      <c r="G34" s="136"/>
      <c r="H34" s="136">
        <f t="shared" si="55"/>
        <v>0.39097222222222211</v>
      </c>
      <c r="I34" s="136">
        <f t="shared" si="55"/>
        <v>0.47083333333333321</v>
      </c>
      <c r="J34" s="136">
        <f t="shared" si="55"/>
        <v>0.5576388888888888</v>
      </c>
      <c r="K34" s="136">
        <f t="shared" si="55"/>
        <v>0.59930555555555542</v>
      </c>
      <c r="L34" s="136">
        <f t="shared" ref="L34:M34" si="57">L33+"0:2"</f>
        <v>0.63749999999999984</v>
      </c>
      <c r="M34" s="136">
        <f t="shared" si="57"/>
        <v>0.6826388888888888</v>
      </c>
      <c r="N34" s="136">
        <f t="shared" si="55"/>
        <v>0.72430555555555554</v>
      </c>
      <c r="O34" s="136"/>
    </row>
    <row r="35" spans="1:16" x14ac:dyDescent="0.2">
      <c r="A35" s="57">
        <v>21.2</v>
      </c>
      <c r="B35" s="57">
        <v>23.9</v>
      </c>
      <c r="C35" s="40">
        <v>27</v>
      </c>
      <c r="D35" s="137" t="s">
        <v>752</v>
      </c>
      <c r="E35" s="136">
        <f t="shared" ref="E35:N35" si="58">E34+"0:1"</f>
        <v>0.22152777777777766</v>
      </c>
      <c r="F35" s="136">
        <f t="shared" ref="F35" si="59">F34+"0:1"</f>
        <v>0.26319444444444434</v>
      </c>
      <c r="G35" s="136"/>
      <c r="H35" s="136">
        <f t="shared" si="58"/>
        <v>0.39166666666666655</v>
      </c>
      <c r="I35" s="136">
        <f t="shared" si="58"/>
        <v>0.47152777777777766</v>
      </c>
      <c r="J35" s="136">
        <f t="shared" si="58"/>
        <v>0.55833333333333324</v>
      </c>
      <c r="K35" s="136">
        <f t="shared" si="58"/>
        <v>0.59999999999999987</v>
      </c>
      <c r="L35" s="136">
        <f t="shared" ref="L35:M35" si="60">L34+"0:1"</f>
        <v>0.63819444444444429</v>
      </c>
      <c r="M35" s="136">
        <f t="shared" si="60"/>
        <v>0.68333333333333324</v>
      </c>
      <c r="N35" s="136">
        <f t="shared" si="58"/>
        <v>0.72499999999999998</v>
      </c>
      <c r="O35" s="136"/>
    </row>
    <row r="36" spans="1:16" x14ac:dyDescent="0.2">
      <c r="A36" s="57">
        <v>23.6</v>
      </c>
      <c r="B36" s="57">
        <v>26.3</v>
      </c>
      <c r="C36" s="40">
        <v>28</v>
      </c>
      <c r="D36" s="142" t="s">
        <v>132</v>
      </c>
      <c r="E36" s="143">
        <f t="shared" ref="E36:N36" si="61">E35+"0:3"</f>
        <v>0.22361111111111098</v>
      </c>
      <c r="F36" s="143">
        <f t="shared" ref="F36" si="62">F35+"0:3"</f>
        <v>0.26527777777777767</v>
      </c>
      <c r="G36" s="143"/>
      <c r="H36" s="143">
        <f t="shared" si="61"/>
        <v>0.39374999999999988</v>
      </c>
      <c r="I36" s="143">
        <f t="shared" si="61"/>
        <v>0.47361111111111098</v>
      </c>
      <c r="J36" s="143">
        <f t="shared" si="61"/>
        <v>0.56041666666666656</v>
      </c>
      <c r="K36" s="143">
        <f t="shared" si="61"/>
        <v>0.60208333333333319</v>
      </c>
      <c r="L36" s="143">
        <f t="shared" ref="L36:M36" si="63">L35+"0:3"</f>
        <v>0.64027777777777761</v>
      </c>
      <c r="M36" s="143">
        <f t="shared" si="63"/>
        <v>0.68541666666666656</v>
      </c>
      <c r="N36" s="143">
        <f t="shared" si="61"/>
        <v>0.7270833333333333</v>
      </c>
      <c r="O36" s="143"/>
    </row>
    <row r="37" spans="1:16" x14ac:dyDescent="0.2">
      <c r="O37" s="121"/>
    </row>
    <row r="39" spans="1:16" x14ac:dyDescent="0.2">
      <c r="E39" s="162"/>
      <c r="P39" s="9"/>
    </row>
    <row r="40" spans="1:16" x14ac:dyDescent="0.2">
      <c r="D40" s="168" t="s">
        <v>30</v>
      </c>
      <c r="E40" s="162" t="s">
        <v>0</v>
      </c>
    </row>
    <row r="41" spans="1:16" x14ac:dyDescent="0.2">
      <c r="D41" s="13" t="s">
        <v>2</v>
      </c>
      <c r="E41" s="164">
        <v>2</v>
      </c>
      <c r="F41" s="164">
        <v>4</v>
      </c>
      <c r="G41" s="164">
        <v>6</v>
      </c>
      <c r="H41" s="164">
        <v>8</v>
      </c>
      <c r="I41" s="164">
        <v>10</v>
      </c>
      <c r="J41" s="164">
        <v>12</v>
      </c>
      <c r="K41" s="164">
        <v>14</v>
      </c>
      <c r="L41" s="164">
        <v>16</v>
      </c>
      <c r="M41" s="164">
        <v>18</v>
      </c>
      <c r="N41" s="164">
        <v>20</v>
      </c>
      <c r="O41" s="164">
        <v>22</v>
      </c>
    </row>
    <row r="42" spans="1:16" x14ac:dyDescent="0.2">
      <c r="D42" s="13" t="s">
        <v>3</v>
      </c>
      <c r="E42" s="165" t="s">
        <v>4</v>
      </c>
      <c r="F42" s="165" t="s">
        <v>4</v>
      </c>
      <c r="G42" s="165" t="s">
        <v>4</v>
      </c>
      <c r="H42" s="165" t="s">
        <v>4</v>
      </c>
      <c r="I42" s="165" t="s">
        <v>4</v>
      </c>
      <c r="J42" s="165" t="s">
        <v>4</v>
      </c>
      <c r="K42" s="165" t="s">
        <v>4</v>
      </c>
      <c r="L42" s="165" t="s">
        <v>4</v>
      </c>
      <c r="M42" s="165" t="s">
        <v>4</v>
      </c>
      <c r="N42" s="165" t="s">
        <v>4</v>
      </c>
      <c r="O42" s="165" t="s">
        <v>4</v>
      </c>
    </row>
    <row r="43" spans="1:16" x14ac:dyDescent="0.2">
      <c r="A43" s="134" t="s">
        <v>77</v>
      </c>
      <c r="B43" s="134" t="s">
        <v>77</v>
      </c>
      <c r="C43" s="166" t="s">
        <v>7</v>
      </c>
      <c r="D43" s="13" t="s">
        <v>8</v>
      </c>
      <c r="E43" s="165"/>
      <c r="F43" s="165"/>
      <c r="G43" s="165"/>
      <c r="H43" s="17">
        <v>25</v>
      </c>
      <c r="I43" s="17">
        <v>25</v>
      </c>
      <c r="J43" s="165"/>
      <c r="K43" s="165"/>
      <c r="L43" s="164">
        <v>10</v>
      </c>
      <c r="M43" s="165"/>
      <c r="N43" s="165"/>
      <c r="O43" s="165"/>
    </row>
    <row r="44" spans="1:16" x14ac:dyDescent="0.2">
      <c r="A44" s="57">
        <v>0</v>
      </c>
      <c r="B44" s="57">
        <v>0</v>
      </c>
      <c r="C44" s="40">
        <v>28</v>
      </c>
      <c r="D44" s="146" t="s">
        <v>132</v>
      </c>
      <c r="E44" s="141"/>
      <c r="F44" s="141">
        <v>0.23124999999999998</v>
      </c>
      <c r="G44" s="141">
        <v>0.27291666666666664</v>
      </c>
      <c r="H44" s="141">
        <v>0.29375000000000001</v>
      </c>
      <c r="I44" s="141"/>
      <c r="J44" s="141">
        <v>0.43958333333333338</v>
      </c>
      <c r="K44" s="136">
        <v>0.5229166666666667</v>
      </c>
      <c r="L44" s="141"/>
      <c r="M44" s="141">
        <v>0.60625000000000007</v>
      </c>
      <c r="N44" s="141">
        <v>0.68958333333333333</v>
      </c>
      <c r="O44" s="141">
        <v>0.73125000000000007</v>
      </c>
    </row>
    <row r="45" spans="1:16" x14ac:dyDescent="0.2">
      <c r="A45" s="57">
        <v>2.4</v>
      </c>
      <c r="B45" s="57">
        <v>2.4</v>
      </c>
      <c r="C45" s="40">
        <v>27</v>
      </c>
      <c r="D45" s="137" t="s">
        <v>752</v>
      </c>
      <c r="E45" s="136"/>
      <c r="F45" s="136">
        <f t="shared" ref="F45:H45" si="64">F44+"0:3"</f>
        <v>0.23333333333333331</v>
      </c>
      <c r="G45" s="136">
        <f t="shared" si="64"/>
        <v>0.27499999999999997</v>
      </c>
      <c r="H45" s="136">
        <f t="shared" si="64"/>
        <v>0.29583333333333334</v>
      </c>
      <c r="I45" s="136"/>
      <c r="J45" s="136">
        <f t="shared" ref="J45:K45" si="65">J44+"0:3"</f>
        <v>0.44166666666666671</v>
      </c>
      <c r="K45" s="136">
        <f t="shared" si="65"/>
        <v>0.52500000000000002</v>
      </c>
      <c r="L45" s="136"/>
      <c r="M45" s="136">
        <f t="shared" ref="M45:N45" si="66">M44+"0:3"</f>
        <v>0.60833333333333339</v>
      </c>
      <c r="N45" s="136">
        <f t="shared" si="66"/>
        <v>0.69166666666666665</v>
      </c>
      <c r="O45" s="136">
        <f t="shared" ref="O45" si="67">O44+"0:3"</f>
        <v>0.73333333333333339</v>
      </c>
    </row>
    <row r="46" spans="1:16" x14ac:dyDescent="0.2">
      <c r="A46" s="57">
        <v>3</v>
      </c>
      <c r="B46" s="57">
        <v>3</v>
      </c>
      <c r="C46" s="40">
        <v>26</v>
      </c>
      <c r="D46" s="137" t="s">
        <v>751</v>
      </c>
      <c r="E46" s="136"/>
      <c r="F46" s="136">
        <f t="shared" ref="F46:H46" si="68">F45+"0:1"</f>
        <v>0.23402777777777775</v>
      </c>
      <c r="G46" s="136">
        <f t="shared" si="68"/>
        <v>0.27569444444444441</v>
      </c>
      <c r="H46" s="136">
        <f t="shared" si="68"/>
        <v>0.29652777777777778</v>
      </c>
      <c r="I46" s="136"/>
      <c r="J46" s="136">
        <f t="shared" ref="J46:K46" si="69">J45+"0:1"</f>
        <v>0.44236111111111115</v>
      </c>
      <c r="K46" s="136">
        <f t="shared" si="69"/>
        <v>0.52569444444444446</v>
      </c>
      <c r="L46" s="136"/>
      <c r="M46" s="136">
        <f t="shared" ref="M46:N46" si="70">M45+"0:1"</f>
        <v>0.60902777777777783</v>
      </c>
      <c r="N46" s="136">
        <f t="shared" si="70"/>
        <v>0.69236111111111109</v>
      </c>
      <c r="O46" s="136">
        <f t="shared" ref="O46" si="71">O45+"0:1"</f>
        <v>0.73402777777777783</v>
      </c>
    </row>
    <row r="47" spans="1:16" x14ac:dyDescent="0.2">
      <c r="A47" s="57">
        <v>4.2</v>
      </c>
      <c r="B47" s="57">
        <v>4.2</v>
      </c>
      <c r="C47" s="40">
        <v>25</v>
      </c>
      <c r="D47" s="137" t="s">
        <v>750</v>
      </c>
      <c r="E47" s="136"/>
      <c r="F47" s="136">
        <f t="shared" ref="F47:H47" si="72">F46+"0:2"</f>
        <v>0.23541666666666664</v>
      </c>
      <c r="G47" s="136">
        <f t="shared" si="72"/>
        <v>0.27708333333333329</v>
      </c>
      <c r="H47" s="136">
        <f t="shared" si="72"/>
        <v>0.29791666666666666</v>
      </c>
      <c r="I47" s="136"/>
      <c r="J47" s="136">
        <f t="shared" ref="J47:K47" si="73">J46+"0:2"</f>
        <v>0.44375000000000003</v>
      </c>
      <c r="K47" s="136">
        <f t="shared" si="73"/>
        <v>0.52708333333333335</v>
      </c>
      <c r="L47" s="136"/>
      <c r="M47" s="136">
        <f t="shared" ref="M47:N47" si="74">M46+"0:2"</f>
        <v>0.61041666666666672</v>
      </c>
      <c r="N47" s="136">
        <f t="shared" si="74"/>
        <v>0.69374999999999998</v>
      </c>
      <c r="O47" s="136">
        <f t="shared" ref="O47" si="75">O46+"0:2"</f>
        <v>0.73541666666666672</v>
      </c>
    </row>
    <row r="48" spans="1:16" x14ac:dyDescent="0.2">
      <c r="A48" s="57">
        <v>6.9</v>
      </c>
      <c r="B48" s="57">
        <v>6.9</v>
      </c>
      <c r="C48" s="40">
        <v>24</v>
      </c>
      <c r="D48" s="137" t="s">
        <v>325</v>
      </c>
      <c r="E48" s="136"/>
      <c r="F48" s="136">
        <f t="shared" ref="F48:H48" si="76">F47+"0:4"</f>
        <v>0.2381944444444444</v>
      </c>
      <c r="G48" s="136">
        <f t="shared" si="76"/>
        <v>0.27986111111111106</v>
      </c>
      <c r="H48" s="136">
        <f t="shared" si="76"/>
        <v>0.30069444444444443</v>
      </c>
      <c r="I48" s="136"/>
      <c r="J48" s="136">
        <f t="shared" ref="J48:K48" si="77">J47+"0:4"</f>
        <v>0.4465277777777778</v>
      </c>
      <c r="K48" s="136">
        <f t="shared" si="77"/>
        <v>0.52986111111111112</v>
      </c>
      <c r="L48" s="136"/>
      <c r="M48" s="136">
        <f t="shared" ref="M48:N48" si="78">M47+"0:4"</f>
        <v>0.61319444444444449</v>
      </c>
      <c r="N48" s="136">
        <f t="shared" si="78"/>
        <v>0.69652777777777775</v>
      </c>
      <c r="O48" s="136">
        <f t="shared" ref="O48" si="79">O47+"0:4"</f>
        <v>0.73819444444444449</v>
      </c>
    </row>
    <row r="49" spans="1:15" x14ac:dyDescent="0.2">
      <c r="A49" s="57">
        <v>7.6</v>
      </c>
      <c r="B49" s="57">
        <v>7.6</v>
      </c>
      <c r="C49" s="40">
        <v>23</v>
      </c>
      <c r="D49" s="137" t="s">
        <v>324</v>
      </c>
      <c r="E49" s="136"/>
      <c r="F49" s="136">
        <f t="shared" ref="F49:H49" si="80">F48+"0:1"</f>
        <v>0.23888888888888885</v>
      </c>
      <c r="G49" s="136">
        <f t="shared" si="80"/>
        <v>0.2805555555555555</v>
      </c>
      <c r="H49" s="136">
        <f t="shared" si="80"/>
        <v>0.30138888888888887</v>
      </c>
      <c r="I49" s="136"/>
      <c r="J49" s="136">
        <f t="shared" ref="J49:K49" si="81">J48+"0:1"</f>
        <v>0.44722222222222224</v>
      </c>
      <c r="K49" s="136">
        <f t="shared" si="81"/>
        <v>0.53055555555555556</v>
      </c>
      <c r="L49" s="136"/>
      <c r="M49" s="136">
        <f t="shared" ref="M49:N49" si="82">M48+"0:1"</f>
        <v>0.61388888888888893</v>
      </c>
      <c r="N49" s="136">
        <f t="shared" si="82"/>
        <v>0.69722222222222219</v>
      </c>
      <c r="O49" s="136">
        <f t="shared" ref="O49" si="83">O48+"0:1"</f>
        <v>0.73888888888888893</v>
      </c>
    </row>
    <row r="50" spans="1:15" x14ac:dyDescent="0.2">
      <c r="A50" s="57">
        <v>8.5</v>
      </c>
      <c r="B50" s="57">
        <v>8.5</v>
      </c>
      <c r="C50" s="40">
        <v>22</v>
      </c>
      <c r="D50" s="137" t="s">
        <v>323</v>
      </c>
      <c r="E50" s="136">
        <v>0.1986111111111111</v>
      </c>
      <c r="F50" s="136">
        <f t="shared" ref="F50:H50" si="84">F49+"0:2"</f>
        <v>0.24027777777777773</v>
      </c>
      <c r="G50" s="136">
        <f t="shared" si="84"/>
        <v>0.28194444444444439</v>
      </c>
      <c r="H50" s="136">
        <f t="shared" si="84"/>
        <v>0.30277777777777776</v>
      </c>
      <c r="I50" s="136"/>
      <c r="J50" s="136">
        <f t="shared" ref="J50:K50" si="85">J49+"0:2"</f>
        <v>0.44861111111111113</v>
      </c>
      <c r="K50" s="136">
        <f t="shared" si="85"/>
        <v>0.53194444444444444</v>
      </c>
      <c r="L50" s="136"/>
      <c r="M50" s="136">
        <f t="shared" ref="M50:N50" si="86">M49+"0:2"</f>
        <v>0.61527777777777781</v>
      </c>
      <c r="N50" s="136">
        <f t="shared" si="86"/>
        <v>0.69861111111111107</v>
      </c>
      <c r="O50" s="136">
        <f t="shared" ref="O50" si="87">O49+"0:2"</f>
        <v>0.74027777777777781</v>
      </c>
    </row>
    <row r="51" spans="1:15" x14ac:dyDescent="0.2">
      <c r="A51" s="57">
        <v>8.9</v>
      </c>
      <c r="B51" s="57">
        <v>8.9</v>
      </c>
      <c r="C51" s="40">
        <v>21</v>
      </c>
      <c r="D51" s="137" t="s">
        <v>322</v>
      </c>
      <c r="E51" s="136">
        <f t="shared" ref="E51:H52" si="88">E50+"0:1"</f>
        <v>0.19930555555555554</v>
      </c>
      <c r="F51" s="136">
        <f t="shared" si="88"/>
        <v>0.24097222222222217</v>
      </c>
      <c r="G51" s="136">
        <f t="shared" si="88"/>
        <v>0.28263888888888883</v>
      </c>
      <c r="H51" s="136">
        <f t="shared" si="88"/>
        <v>0.3034722222222222</v>
      </c>
      <c r="I51" s="136"/>
      <c r="J51" s="136">
        <f t="shared" ref="J51:K52" si="89">J50+"0:1"</f>
        <v>0.44930555555555557</v>
      </c>
      <c r="K51" s="136">
        <f t="shared" si="89"/>
        <v>0.53263888888888888</v>
      </c>
      <c r="L51" s="136"/>
      <c r="M51" s="136">
        <f t="shared" ref="M51:N52" si="90">M50+"0:1"</f>
        <v>0.61597222222222225</v>
      </c>
      <c r="N51" s="136">
        <f t="shared" si="90"/>
        <v>0.69930555555555551</v>
      </c>
      <c r="O51" s="136">
        <f t="shared" ref="O51" si="91">O50+"0:1"</f>
        <v>0.74097222222222225</v>
      </c>
    </row>
    <row r="52" spans="1:15" x14ac:dyDescent="0.2">
      <c r="A52" s="57">
        <v>9.6</v>
      </c>
      <c r="B52" s="57">
        <v>9.6</v>
      </c>
      <c r="C52" s="40">
        <v>20</v>
      </c>
      <c r="D52" s="137" t="s">
        <v>321</v>
      </c>
      <c r="E52" s="136">
        <f t="shared" si="88"/>
        <v>0.19999999999999998</v>
      </c>
      <c r="F52" s="136">
        <f t="shared" si="88"/>
        <v>0.24166666666666661</v>
      </c>
      <c r="G52" s="136">
        <f t="shared" si="88"/>
        <v>0.28333333333333327</v>
      </c>
      <c r="H52" s="136">
        <f t="shared" si="88"/>
        <v>0.30416666666666664</v>
      </c>
      <c r="I52" s="136"/>
      <c r="J52" s="136">
        <f t="shared" si="89"/>
        <v>0.45</v>
      </c>
      <c r="K52" s="136">
        <f t="shared" si="89"/>
        <v>0.53333333333333333</v>
      </c>
      <c r="L52" s="136"/>
      <c r="M52" s="136">
        <f t="shared" si="90"/>
        <v>0.6166666666666667</v>
      </c>
      <c r="N52" s="136">
        <f t="shared" si="90"/>
        <v>0.7</v>
      </c>
      <c r="O52" s="136">
        <f t="shared" ref="O52" si="92">O51+"0:1"</f>
        <v>0.7416666666666667</v>
      </c>
    </row>
    <row r="53" spans="1:15" x14ac:dyDescent="0.2">
      <c r="A53" s="57">
        <v>10.9</v>
      </c>
      <c r="B53" s="57">
        <v>10.9</v>
      </c>
      <c r="C53" s="40">
        <v>19</v>
      </c>
      <c r="D53" s="137" t="s">
        <v>320</v>
      </c>
      <c r="E53" s="136">
        <f t="shared" ref="E53:H53" si="93">E52+"0:2"</f>
        <v>0.20138888888888887</v>
      </c>
      <c r="F53" s="136">
        <f t="shared" si="93"/>
        <v>0.2430555555555555</v>
      </c>
      <c r="G53" s="136">
        <f t="shared" si="93"/>
        <v>0.28472222222222215</v>
      </c>
      <c r="H53" s="136">
        <f t="shared" si="93"/>
        <v>0.30555555555555552</v>
      </c>
      <c r="I53" s="136"/>
      <c r="J53" s="136">
        <f t="shared" ref="J53:K53" si="94">J52+"0:2"</f>
        <v>0.4513888888888889</v>
      </c>
      <c r="K53" s="136">
        <f t="shared" si="94"/>
        <v>0.53472222222222221</v>
      </c>
      <c r="L53" s="136"/>
      <c r="M53" s="136">
        <f t="shared" ref="M53:N53" si="95">M52+"0:2"</f>
        <v>0.61805555555555558</v>
      </c>
      <c r="N53" s="136">
        <f t="shared" si="95"/>
        <v>0.70138888888888884</v>
      </c>
      <c r="O53" s="136">
        <f t="shared" ref="O53" si="96">O52+"0:2"</f>
        <v>0.74305555555555558</v>
      </c>
    </row>
    <row r="54" spans="1:15" x14ac:dyDescent="0.2">
      <c r="A54" s="57">
        <v>12.8</v>
      </c>
      <c r="B54" s="57">
        <v>12.8</v>
      </c>
      <c r="C54" s="40">
        <v>18</v>
      </c>
      <c r="D54" s="137" t="s">
        <v>319</v>
      </c>
      <c r="E54" s="136">
        <f t="shared" ref="E54:H54" si="97">E53+"0:3"</f>
        <v>0.20347222222222219</v>
      </c>
      <c r="F54" s="136">
        <f t="shared" si="97"/>
        <v>0.24513888888888882</v>
      </c>
      <c r="G54" s="136">
        <f t="shared" si="97"/>
        <v>0.28680555555555548</v>
      </c>
      <c r="H54" s="136">
        <f t="shared" si="97"/>
        <v>0.30763888888888885</v>
      </c>
      <c r="I54" s="136"/>
      <c r="J54" s="136">
        <f t="shared" ref="J54:K54" si="98">J53+"0:3"</f>
        <v>0.45347222222222222</v>
      </c>
      <c r="K54" s="136">
        <f t="shared" si="98"/>
        <v>0.53680555555555554</v>
      </c>
      <c r="L54" s="136"/>
      <c r="M54" s="136">
        <f t="shared" ref="M54:N54" si="99">M53+"0:3"</f>
        <v>0.62013888888888891</v>
      </c>
      <c r="N54" s="136">
        <f t="shared" si="99"/>
        <v>0.70347222222222217</v>
      </c>
      <c r="O54" s="136">
        <f t="shared" ref="O54" si="100">O53+"0:3"</f>
        <v>0.74513888888888891</v>
      </c>
    </row>
    <row r="55" spans="1:15" x14ac:dyDescent="0.2">
      <c r="A55" s="134" t="s">
        <v>25</v>
      </c>
      <c r="B55" s="134" t="s">
        <v>25</v>
      </c>
      <c r="C55" s="40">
        <v>17</v>
      </c>
      <c r="D55" s="137" t="s">
        <v>133</v>
      </c>
      <c r="E55" s="136" t="s">
        <v>25</v>
      </c>
      <c r="F55" s="136" t="s">
        <v>25</v>
      </c>
      <c r="G55" s="136" t="s">
        <v>25</v>
      </c>
      <c r="H55" s="136" t="s">
        <v>25</v>
      </c>
      <c r="I55" s="136"/>
      <c r="J55" s="136" t="s">
        <v>25</v>
      </c>
      <c r="K55" s="136" t="s">
        <v>25</v>
      </c>
      <c r="L55" s="136"/>
      <c r="M55" s="136" t="s">
        <v>25</v>
      </c>
      <c r="N55" s="136" t="s">
        <v>25</v>
      </c>
      <c r="O55" s="136" t="s">
        <v>25</v>
      </c>
    </row>
    <row r="56" spans="1:15" x14ac:dyDescent="0.2">
      <c r="A56" s="57">
        <v>13.7</v>
      </c>
      <c r="B56" s="57">
        <v>13.7</v>
      </c>
      <c r="C56" s="40">
        <v>16</v>
      </c>
      <c r="D56" s="137" t="s">
        <v>135</v>
      </c>
      <c r="E56" s="136">
        <f>E54+"0:2"</f>
        <v>0.20486111111111108</v>
      </c>
      <c r="F56" s="136">
        <f>F54+"0:2"</f>
        <v>0.24652777777777771</v>
      </c>
      <c r="G56" s="136">
        <f>G54+"0:2"</f>
        <v>0.28819444444444436</v>
      </c>
      <c r="H56" s="136">
        <f t="shared" ref="H56" si="101">H54+"0:2"</f>
        <v>0.30902777777777773</v>
      </c>
      <c r="I56" s="136"/>
      <c r="J56" s="136">
        <f t="shared" ref="J56:K56" si="102">J54+"0:2"</f>
        <v>0.4548611111111111</v>
      </c>
      <c r="K56" s="136">
        <f t="shared" si="102"/>
        <v>0.53819444444444442</v>
      </c>
      <c r="L56" s="136"/>
      <c r="M56" s="136">
        <f t="shared" ref="M56:N56" si="103">M54+"0:2"</f>
        <v>0.62152777777777779</v>
      </c>
      <c r="N56" s="136">
        <f t="shared" si="103"/>
        <v>0.70486111111111105</v>
      </c>
      <c r="O56" s="136">
        <f t="shared" ref="O56" si="104">O54+"0:2"</f>
        <v>0.74652777777777779</v>
      </c>
    </row>
    <row r="57" spans="1:15" x14ac:dyDescent="0.2">
      <c r="A57" s="57">
        <v>14.1</v>
      </c>
      <c r="B57" s="57">
        <v>14.1</v>
      </c>
      <c r="C57" s="40">
        <v>15</v>
      </c>
      <c r="D57" s="137" t="s">
        <v>136</v>
      </c>
      <c r="E57" s="136">
        <f t="shared" ref="E57:H58" si="105">E56+"0:1"</f>
        <v>0.20555555555555552</v>
      </c>
      <c r="F57" s="136">
        <f t="shared" si="105"/>
        <v>0.24722222222222215</v>
      </c>
      <c r="G57" s="136">
        <f t="shared" si="105"/>
        <v>0.28888888888888881</v>
      </c>
      <c r="H57" s="136">
        <f t="shared" si="105"/>
        <v>0.30972222222222218</v>
      </c>
      <c r="I57" s="136">
        <v>0.37222222222222223</v>
      </c>
      <c r="J57" s="136">
        <f t="shared" ref="I57:L58" si="106">J56+"0:1"</f>
        <v>0.45555555555555555</v>
      </c>
      <c r="K57" s="136">
        <f t="shared" si="106"/>
        <v>0.53888888888888886</v>
      </c>
      <c r="L57" s="136">
        <v>0.5805555555555556</v>
      </c>
      <c r="M57" s="136">
        <f t="shared" ref="M57:N58" si="107">M56+"0:1"</f>
        <v>0.62222222222222223</v>
      </c>
      <c r="N57" s="136">
        <f t="shared" si="107"/>
        <v>0.70555555555555549</v>
      </c>
      <c r="O57" s="136">
        <f t="shared" ref="O57" si="108">O56+"0:1"</f>
        <v>0.74722222222222223</v>
      </c>
    </row>
    <row r="58" spans="1:15" x14ac:dyDescent="0.2">
      <c r="A58" s="57">
        <v>14.6</v>
      </c>
      <c r="B58" s="57">
        <v>14.6</v>
      </c>
      <c r="C58" s="40">
        <v>14</v>
      </c>
      <c r="D58" s="137" t="s">
        <v>137</v>
      </c>
      <c r="E58" s="136">
        <f t="shared" si="105"/>
        <v>0.20624999999999996</v>
      </c>
      <c r="F58" s="136">
        <f t="shared" si="105"/>
        <v>0.24791666666666659</v>
      </c>
      <c r="G58" s="136">
        <f t="shared" si="105"/>
        <v>0.28958333333333325</v>
      </c>
      <c r="H58" s="136">
        <f t="shared" si="105"/>
        <v>0.31041666666666662</v>
      </c>
      <c r="I58" s="136">
        <f t="shared" si="106"/>
        <v>0.37291666666666667</v>
      </c>
      <c r="J58" s="136">
        <f t="shared" si="106"/>
        <v>0.45624999999999999</v>
      </c>
      <c r="K58" s="136">
        <f t="shared" si="106"/>
        <v>0.5395833333333333</v>
      </c>
      <c r="L58" s="136">
        <f t="shared" si="106"/>
        <v>0.58125000000000004</v>
      </c>
      <c r="M58" s="136">
        <f t="shared" si="107"/>
        <v>0.62291666666666667</v>
      </c>
      <c r="N58" s="136">
        <f t="shared" si="107"/>
        <v>0.70624999999999993</v>
      </c>
      <c r="O58" s="136">
        <f t="shared" ref="O58" si="109">O57+"0:1"</f>
        <v>0.74791666666666667</v>
      </c>
    </row>
    <row r="59" spans="1:15" x14ac:dyDescent="0.2">
      <c r="A59" s="57">
        <v>15.6</v>
      </c>
      <c r="B59" s="57">
        <v>15.6</v>
      </c>
      <c r="C59" s="40">
        <v>13</v>
      </c>
      <c r="D59" s="137" t="s">
        <v>138</v>
      </c>
      <c r="E59" s="136">
        <f t="shared" ref="E59:N59" si="110">E58+"0:2"</f>
        <v>0.20763888888888885</v>
      </c>
      <c r="F59" s="136">
        <f t="shared" si="110"/>
        <v>0.24930555555555547</v>
      </c>
      <c r="G59" s="136">
        <f t="shared" si="110"/>
        <v>0.29097222222222213</v>
      </c>
      <c r="H59" s="136">
        <f t="shared" ref="H59" si="111">H58+"0:2"</f>
        <v>0.3118055555555555</v>
      </c>
      <c r="I59" s="136">
        <f t="shared" si="110"/>
        <v>0.37430555555555556</v>
      </c>
      <c r="J59" s="136">
        <f t="shared" si="110"/>
        <v>0.45763888888888887</v>
      </c>
      <c r="K59" s="136">
        <f t="shared" si="110"/>
        <v>0.54097222222222219</v>
      </c>
      <c r="L59" s="136">
        <f t="shared" si="110"/>
        <v>0.58263888888888893</v>
      </c>
      <c r="M59" s="136">
        <f t="shared" si="110"/>
        <v>0.62430555555555556</v>
      </c>
      <c r="N59" s="136">
        <f t="shared" si="110"/>
        <v>0.70763888888888882</v>
      </c>
      <c r="O59" s="136">
        <f t="shared" ref="O59" si="112">O58+"0:2"</f>
        <v>0.74930555555555556</v>
      </c>
    </row>
    <row r="60" spans="1:15" x14ac:dyDescent="0.2">
      <c r="A60" s="57">
        <v>16</v>
      </c>
      <c r="B60" s="57">
        <v>16</v>
      </c>
      <c r="C60" s="40">
        <v>12</v>
      </c>
      <c r="D60" s="137" t="s">
        <v>139</v>
      </c>
      <c r="E60" s="136">
        <f t="shared" ref="E60:N62" si="113">E59+"0:1"</f>
        <v>0.20833333333333329</v>
      </c>
      <c r="F60" s="136">
        <f t="shared" si="113"/>
        <v>0.24999999999999992</v>
      </c>
      <c r="G60" s="136">
        <f t="shared" si="113"/>
        <v>0.29166666666666657</v>
      </c>
      <c r="H60" s="136">
        <f t="shared" ref="H60" si="114">H59+"0:1"</f>
        <v>0.31249999999999994</v>
      </c>
      <c r="I60" s="136">
        <f t="shared" si="113"/>
        <v>0.375</v>
      </c>
      <c r="J60" s="136">
        <f t="shared" si="113"/>
        <v>0.45833333333333331</v>
      </c>
      <c r="K60" s="136">
        <f t="shared" si="113"/>
        <v>0.54166666666666663</v>
      </c>
      <c r="L60" s="136">
        <f t="shared" si="113"/>
        <v>0.58333333333333337</v>
      </c>
      <c r="M60" s="136">
        <f t="shared" si="113"/>
        <v>0.625</v>
      </c>
      <c r="N60" s="136">
        <f t="shared" si="113"/>
        <v>0.70833333333333326</v>
      </c>
      <c r="O60" s="136">
        <f t="shared" ref="O60" si="115">O59+"0:1"</f>
        <v>0.75</v>
      </c>
    </row>
    <row r="61" spans="1:15" x14ac:dyDescent="0.2">
      <c r="A61" s="57">
        <v>16.8</v>
      </c>
      <c r="B61" s="57">
        <v>16.8</v>
      </c>
      <c r="C61" s="40">
        <v>11</v>
      </c>
      <c r="D61" s="137" t="s">
        <v>140</v>
      </c>
      <c r="E61" s="136">
        <f t="shared" si="113"/>
        <v>0.20902777777777773</v>
      </c>
      <c r="F61" s="136">
        <f t="shared" si="113"/>
        <v>0.25069444444444439</v>
      </c>
      <c r="G61" s="136">
        <f t="shared" si="113"/>
        <v>0.29236111111111102</v>
      </c>
      <c r="H61" s="136">
        <f t="shared" ref="H61" si="116">H60+"0:1"</f>
        <v>0.31319444444444439</v>
      </c>
      <c r="I61" s="136">
        <f t="shared" si="113"/>
        <v>0.37569444444444444</v>
      </c>
      <c r="J61" s="136">
        <f t="shared" si="113"/>
        <v>0.45902777777777776</v>
      </c>
      <c r="K61" s="136">
        <f t="shared" si="113"/>
        <v>0.54236111111111107</v>
      </c>
      <c r="L61" s="136">
        <f t="shared" si="113"/>
        <v>0.58402777777777781</v>
      </c>
      <c r="M61" s="136">
        <f t="shared" si="113"/>
        <v>0.62569444444444444</v>
      </c>
      <c r="N61" s="136">
        <f t="shared" si="113"/>
        <v>0.7090277777777777</v>
      </c>
      <c r="O61" s="136">
        <f t="shared" ref="O61" si="117">O60+"0:1"</f>
        <v>0.75069444444444444</v>
      </c>
    </row>
    <row r="62" spans="1:15" x14ac:dyDescent="0.2">
      <c r="A62" s="57">
        <v>17.3</v>
      </c>
      <c r="B62" s="57">
        <v>17.3</v>
      </c>
      <c r="C62" s="40">
        <v>10</v>
      </c>
      <c r="D62" s="137" t="s">
        <v>749</v>
      </c>
      <c r="E62" s="136">
        <f t="shared" si="113"/>
        <v>0.20972222222222217</v>
      </c>
      <c r="F62" s="136">
        <f t="shared" si="113"/>
        <v>0.25138888888888883</v>
      </c>
      <c r="G62" s="136">
        <f t="shared" si="113"/>
        <v>0.29305555555555546</v>
      </c>
      <c r="H62" s="136">
        <f t="shared" ref="H62" si="118">H61+"0:1"</f>
        <v>0.31388888888888883</v>
      </c>
      <c r="I62" s="136">
        <f t="shared" si="113"/>
        <v>0.37638888888888888</v>
      </c>
      <c r="J62" s="136">
        <f t="shared" si="113"/>
        <v>0.4597222222222222</v>
      </c>
      <c r="K62" s="136">
        <f t="shared" si="113"/>
        <v>0.54305555555555551</v>
      </c>
      <c r="L62" s="136">
        <f t="shared" si="113"/>
        <v>0.58472222222222225</v>
      </c>
      <c r="M62" s="136">
        <f t="shared" si="113"/>
        <v>0.62638888888888888</v>
      </c>
      <c r="N62" s="136">
        <f t="shared" si="113"/>
        <v>0.70972222222222214</v>
      </c>
      <c r="O62" s="136">
        <f t="shared" ref="O62" si="119">O61+"0:1"</f>
        <v>0.75138888888888888</v>
      </c>
    </row>
    <row r="63" spans="1:15" x14ac:dyDescent="0.2">
      <c r="A63" s="134" t="s">
        <v>25</v>
      </c>
      <c r="B63" s="57">
        <v>19.399999999999999</v>
      </c>
      <c r="C63" s="40">
        <v>9</v>
      </c>
      <c r="D63" s="137" t="s">
        <v>141</v>
      </c>
      <c r="E63" s="136" t="s">
        <v>25</v>
      </c>
      <c r="F63" s="136">
        <f t="shared" ref="F63" si="120">F62+"0:3"</f>
        <v>0.25347222222222215</v>
      </c>
      <c r="G63" s="136" t="s">
        <v>25</v>
      </c>
      <c r="H63" s="136">
        <f t="shared" ref="H63" si="121">H62+"0:3"</f>
        <v>0.31597222222222215</v>
      </c>
      <c r="I63" s="136">
        <f t="shared" ref="I63:N63" si="122">I62+"0:3"</f>
        <v>0.37847222222222221</v>
      </c>
      <c r="J63" s="136">
        <f t="shared" si="122"/>
        <v>0.46180555555555552</v>
      </c>
      <c r="K63" s="136">
        <f t="shared" si="122"/>
        <v>0.54513888888888884</v>
      </c>
      <c r="L63" s="136">
        <f t="shared" si="122"/>
        <v>0.58680555555555558</v>
      </c>
      <c r="M63" s="136">
        <f t="shared" si="122"/>
        <v>0.62847222222222221</v>
      </c>
      <c r="N63" s="136">
        <f t="shared" si="122"/>
        <v>0.71180555555555547</v>
      </c>
      <c r="O63" s="136">
        <f t="shared" ref="O63" si="123">O62+"0:3"</f>
        <v>0.75347222222222221</v>
      </c>
    </row>
    <row r="64" spans="1:15" x14ac:dyDescent="0.2">
      <c r="A64" s="134" t="s">
        <v>25</v>
      </c>
      <c r="B64" s="57">
        <v>20</v>
      </c>
      <c r="C64" s="40">
        <v>8</v>
      </c>
      <c r="D64" s="137" t="s">
        <v>142</v>
      </c>
      <c r="E64" s="136" t="s">
        <v>25</v>
      </c>
      <c r="F64" s="136">
        <f>F63+"0:2"</f>
        <v>0.25486111111111104</v>
      </c>
      <c r="G64" s="136" t="s">
        <v>25</v>
      </c>
      <c r="H64" s="136">
        <f t="shared" ref="H64" si="124">H63+"0:2"</f>
        <v>0.31736111111111104</v>
      </c>
      <c r="I64" s="136">
        <f t="shared" ref="I64:N66" si="125">I63+"0:2"</f>
        <v>0.37986111111111109</v>
      </c>
      <c r="J64" s="136">
        <f t="shared" si="125"/>
        <v>0.46319444444444441</v>
      </c>
      <c r="K64" s="136">
        <f t="shared" si="125"/>
        <v>0.54652777777777772</v>
      </c>
      <c r="L64" s="136">
        <f t="shared" si="125"/>
        <v>0.58819444444444446</v>
      </c>
      <c r="M64" s="136">
        <f t="shared" si="125"/>
        <v>0.62986111111111109</v>
      </c>
      <c r="N64" s="136">
        <f t="shared" si="125"/>
        <v>0.71319444444444435</v>
      </c>
      <c r="O64" s="136">
        <f t="shared" ref="O64" si="126">O63+"0:2"</f>
        <v>0.75486111111111109</v>
      </c>
    </row>
    <row r="65" spans="1:15" x14ac:dyDescent="0.2">
      <c r="A65" s="134" t="s">
        <v>25</v>
      </c>
      <c r="B65" s="57">
        <v>20.6</v>
      </c>
      <c r="C65" s="40">
        <v>7</v>
      </c>
      <c r="D65" s="137" t="s">
        <v>141</v>
      </c>
      <c r="E65" s="136" t="s">
        <v>25</v>
      </c>
      <c r="F65" s="136">
        <f>F64+"0:2"</f>
        <v>0.25624999999999992</v>
      </c>
      <c r="G65" s="136" t="s">
        <v>25</v>
      </c>
      <c r="H65" s="136">
        <f t="shared" ref="H65" si="127">H64+"0:2"</f>
        <v>0.31874999999999992</v>
      </c>
      <c r="I65" s="136">
        <f t="shared" si="125"/>
        <v>0.38124999999999998</v>
      </c>
      <c r="J65" s="136">
        <f t="shared" si="125"/>
        <v>0.46458333333333329</v>
      </c>
      <c r="K65" s="136">
        <f t="shared" si="125"/>
        <v>0.54791666666666661</v>
      </c>
      <c r="L65" s="136">
        <f t="shared" si="125"/>
        <v>0.58958333333333335</v>
      </c>
      <c r="M65" s="136">
        <f t="shared" si="125"/>
        <v>0.63124999999999998</v>
      </c>
      <c r="N65" s="136">
        <f t="shared" si="125"/>
        <v>0.71458333333333324</v>
      </c>
      <c r="O65" s="136">
        <f t="shared" ref="O65" si="128">O64+"0:2"</f>
        <v>0.75624999999999998</v>
      </c>
    </row>
    <row r="66" spans="1:15" x14ac:dyDescent="0.2">
      <c r="A66" s="134" t="s">
        <v>25</v>
      </c>
      <c r="B66" s="57">
        <v>21.8</v>
      </c>
      <c r="C66" s="40">
        <v>6</v>
      </c>
      <c r="D66" s="137" t="s">
        <v>143</v>
      </c>
      <c r="E66" s="136" t="s">
        <v>25</v>
      </c>
      <c r="F66" s="136">
        <f>F65+"0:2"</f>
        <v>0.25763888888888881</v>
      </c>
      <c r="G66" s="136" t="s">
        <v>25</v>
      </c>
      <c r="H66" s="136">
        <f t="shared" ref="H66" si="129">H65+"0:2"</f>
        <v>0.32013888888888881</v>
      </c>
      <c r="I66" s="136">
        <f t="shared" si="125"/>
        <v>0.38263888888888886</v>
      </c>
      <c r="J66" s="136">
        <f t="shared" si="125"/>
        <v>0.46597222222222218</v>
      </c>
      <c r="K66" s="136">
        <f t="shared" si="125"/>
        <v>0.54930555555555549</v>
      </c>
      <c r="L66" s="136">
        <f t="shared" si="125"/>
        <v>0.59097222222222223</v>
      </c>
      <c r="M66" s="136">
        <f t="shared" si="125"/>
        <v>0.63263888888888886</v>
      </c>
      <c r="N66" s="136">
        <f t="shared" si="125"/>
        <v>0.71597222222222212</v>
      </c>
      <c r="O66" s="136">
        <f t="shared" ref="O66" si="130">O65+"0:2"</f>
        <v>0.75763888888888886</v>
      </c>
    </row>
    <row r="67" spans="1:15" x14ac:dyDescent="0.2">
      <c r="A67" s="57">
        <v>18.3</v>
      </c>
      <c r="B67" s="134" t="s">
        <v>25</v>
      </c>
      <c r="C67" s="40">
        <v>5</v>
      </c>
      <c r="D67" s="148" t="s">
        <v>318</v>
      </c>
      <c r="E67" s="139">
        <f>E62+"0:1"</f>
        <v>0.21041666666666661</v>
      </c>
      <c r="F67" s="136" t="s">
        <v>25</v>
      </c>
      <c r="G67" s="139">
        <f>G62+"0:1"</f>
        <v>0.2937499999999999</v>
      </c>
      <c r="H67" s="136" t="s">
        <v>25</v>
      </c>
      <c r="I67" s="136" t="s">
        <v>25</v>
      </c>
      <c r="J67" s="136" t="s">
        <v>25</v>
      </c>
      <c r="K67" s="136" t="s">
        <v>25</v>
      </c>
      <c r="L67" s="136" t="s">
        <v>25</v>
      </c>
      <c r="M67" s="136" t="s">
        <v>25</v>
      </c>
      <c r="N67" s="136" t="s">
        <v>25</v>
      </c>
      <c r="O67" s="136" t="s">
        <v>25</v>
      </c>
    </row>
    <row r="68" spans="1:15" x14ac:dyDescent="0.2">
      <c r="A68" s="57">
        <v>19.3</v>
      </c>
      <c r="B68" s="134" t="s">
        <v>25</v>
      </c>
      <c r="C68" s="40">
        <v>4</v>
      </c>
      <c r="D68" s="148" t="s">
        <v>748</v>
      </c>
      <c r="E68" s="139">
        <f>E67+"0:2"</f>
        <v>0.2118055555555555</v>
      </c>
      <c r="F68" s="136" t="s">
        <v>25</v>
      </c>
      <c r="G68" s="139">
        <f>G67+"0:2"</f>
        <v>0.29513888888888878</v>
      </c>
      <c r="H68" s="136" t="s">
        <v>25</v>
      </c>
      <c r="I68" s="136" t="s">
        <v>25</v>
      </c>
      <c r="J68" s="136" t="s">
        <v>25</v>
      </c>
      <c r="K68" s="136" t="s">
        <v>25</v>
      </c>
      <c r="L68" s="136" t="s">
        <v>25</v>
      </c>
      <c r="M68" s="136" t="s">
        <v>25</v>
      </c>
      <c r="N68" s="136" t="s">
        <v>25</v>
      </c>
      <c r="O68" s="136" t="s">
        <v>25</v>
      </c>
    </row>
    <row r="69" spans="1:15" x14ac:dyDescent="0.2">
      <c r="A69" s="57">
        <v>22.1</v>
      </c>
      <c r="B69" s="57">
        <v>24.8</v>
      </c>
      <c r="C69" s="40">
        <v>3</v>
      </c>
      <c r="D69" s="138" t="s">
        <v>34</v>
      </c>
      <c r="E69" s="139">
        <f>E68+"0:5"</f>
        <v>0.21527777777777771</v>
      </c>
      <c r="F69" s="139">
        <f t="shared" ref="F69" si="131">F66+"0:4"</f>
        <v>0.26041666666666657</v>
      </c>
      <c r="G69" s="139">
        <f>G68+"0:5"</f>
        <v>0.29861111111111099</v>
      </c>
      <c r="H69" s="139">
        <f t="shared" ref="H69" si="132">H66+"0:4"</f>
        <v>0.32291666666666657</v>
      </c>
      <c r="I69" s="139">
        <f t="shared" ref="I69:N69" si="133">I66+"0:4"</f>
        <v>0.38541666666666663</v>
      </c>
      <c r="J69" s="139">
        <f t="shared" si="133"/>
        <v>0.46874999999999994</v>
      </c>
      <c r="K69" s="139">
        <f t="shared" si="133"/>
        <v>0.55208333333333326</v>
      </c>
      <c r="L69" s="139">
        <f t="shared" si="133"/>
        <v>0.59375</v>
      </c>
      <c r="M69" s="139">
        <f t="shared" si="133"/>
        <v>0.63541666666666663</v>
      </c>
      <c r="N69" s="139">
        <f t="shared" si="133"/>
        <v>0.71874999999999989</v>
      </c>
      <c r="O69" s="139">
        <f t="shared" ref="O69" si="134">O66+"0:4"</f>
        <v>0.76041666666666663</v>
      </c>
    </row>
    <row r="70" spans="1:15" x14ac:dyDescent="0.2">
      <c r="D70" s="140" t="s">
        <v>34</v>
      </c>
      <c r="E70" s="141">
        <f t="shared" ref="E70:I70" si="135">E69</f>
        <v>0.21527777777777771</v>
      </c>
      <c r="F70" s="141">
        <f t="shared" si="135"/>
        <v>0.26041666666666657</v>
      </c>
      <c r="G70" s="141">
        <f t="shared" si="135"/>
        <v>0.29861111111111099</v>
      </c>
      <c r="H70" s="141">
        <f t="shared" si="135"/>
        <v>0.32291666666666657</v>
      </c>
      <c r="I70" s="141">
        <f t="shared" si="135"/>
        <v>0.38541666666666663</v>
      </c>
      <c r="J70" s="141">
        <f>J69</f>
        <v>0.46874999999999994</v>
      </c>
      <c r="K70" s="141">
        <f t="shared" ref="K70:O70" si="136">K69</f>
        <v>0.55208333333333326</v>
      </c>
      <c r="L70" s="141">
        <f t="shared" si="136"/>
        <v>0.59375</v>
      </c>
      <c r="M70" s="141">
        <f t="shared" si="136"/>
        <v>0.63541666666666663</v>
      </c>
      <c r="N70" s="141">
        <f t="shared" si="136"/>
        <v>0.71874999999999989</v>
      </c>
      <c r="O70" s="141">
        <f t="shared" si="136"/>
        <v>0.76041666666666663</v>
      </c>
    </row>
    <row r="71" spans="1:15" x14ac:dyDescent="0.2">
      <c r="A71" s="57">
        <v>22.6</v>
      </c>
      <c r="B71" s="57">
        <v>25.3</v>
      </c>
      <c r="C71" s="40">
        <v>2</v>
      </c>
      <c r="D71" s="137" t="s">
        <v>33</v>
      </c>
      <c r="E71" s="136">
        <f t="shared" ref="E71:I71" si="137">E70+"0:2"</f>
        <v>0.21666666666666659</v>
      </c>
      <c r="F71" s="136">
        <f t="shared" si="137"/>
        <v>0.26180555555555546</v>
      </c>
      <c r="G71" s="136">
        <f t="shared" si="137"/>
        <v>0.29999999999999988</v>
      </c>
      <c r="H71" s="136">
        <f t="shared" si="137"/>
        <v>0.32430555555555546</v>
      </c>
      <c r="I71" s="136">
        <f t="shared" si="137"/>
        <v>0.38680555555555551</v>
      </c>
      <c r="J71" s="136">
        <f>J70+"0:2"</f>
        <v>0.47013888888888883</v>
      </c>
      <c r="K71" s="136">
        <f t="shared" ref="K71:O71" si="138">K70+"0:2"</f>
        <v>0.55347222222222214</v>
      </c>
      <c r="L71" s="136">
        <f t="shared" si="138"/>
        <v>0.59513888888888888</v>
      </c>
      <c r="M71" s="136">
        <f t="shared" si="138"/>
        <v>0.63680555555555551</v>
      </c>
      <c r="N71" s="136">
        <f t="shared" si="138"/>
        <v>0.72013888888888877</v>
      </c>
      <c r="O71" s="136">
        <f t="shared" si="138"/>
        <v>0.76180555555555551</v>
      </c>
    </row>
    <row r="72" spans="1:15" x14ac:dyDescent="0.2">
      <c r="A72" s="57">
        <v>23.6</v>
      </c>
      <c r="B72" s="57">
        <v>26.3</v>
      </c>
      <c r="C72" s="40">
        <v>1</v>
      </c>
      <c r="D72" s="142" t="s">
        <v>32</v>
      </c>
      <c r="E72" s="143">
        <f t="shared" ref="E72:I72" si="139">E71+"0:3"</f>
        <v>0.21874999999999992</v>
      </c>
      <c r="F72" s="143">
        <f t="shared" si="139"/>
        <v>0.26388888888888878</v>
      </c>
      <c r="G72" s="143">
        <f t="shared" ref="G72" si="140">G71+"0:3"</f>
        <v>0.3020833333333332</v>
      </c>
      <c r="H72" s="143">
        <f t="shared" si="139"/>
        <v>0.32638888888888878</v>
      </c>
      <c r="I72" s="143">
        <f t="shared" si="139"/>
        <v>0.38888888888888884</v>
      </c>
      <c r="J72" s="143">
        <f t="shared" ref="J72" si="141">J71+"0:3"</f>
        <v>0.47222222222222215</v>
      </c>
      <c r="K72" s="143">
        <f t="shared" ref="K72:N72" si="142">K71+"0:3"</f>
        <v>0.55555555555555547</v>
      </c>
      <c r="L72" s="143">
        <f t="shared" si="142"/>
        <v>0.59722222222222221</v>
      </c>
      <c r="M72" s="143">
        <f t="shared" si="142"/>
        <v>0.63888888888888884</v>
      </c>
      <c r="N72" s="143">
        <f t="shared" si="142"/>
        <v>0.7222222222222221</v>
      </c>
      <c r="O72" s="143">
        <f t="shared" ref="O72" si="143">O71+"0:3"</f>
        <v>0.76388888888888884</v>
      </c>
    </row>
    <row r="73" spans="1:15" x14ac:dyDescent="0.2">
      <c r="O73" s="121"/>
    </row>
    <row r="74" spans="1:15" x14ac:dyDescent="0.2"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</row>
    <row r="75" spans="1:15" x14ac:dyDescent="0.2"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</row>
    <row r="76" spans="1:15" x14ac:dyDescent="0.2"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</row>
    <row r="77" spans="1:15" x14ac:dyDescent="0.2"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</row>
    <row r="78" spans="1:15" x14ac:dyDescent="0.2"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</row>
    <row r="79" spans="1:15" x14ac:dyDescent="0.2"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</row>
    <row r="80" spans="1:15" x14ac:dyDescent="0.2"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</row>
  </sheetData>
  <pageMargins left="0.7" right="0.7" top="0.78740157499999996" bottom="0.78740157499999996" header="0.3" footer="0.3"/>
  <ignoredErrors>
    <ignoredError sqref="E42:O72 E10:O4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zoomScaleNormal="100" workbookViewId="0">
      <selection activeCell="D2" sqref="D2"/>
    </sheetView>
  </sheetViews>
  <sheetFormatPr defaultColWidth="9.140625" defaultRowHeight="12" x14ac:dyDescent="0.2"/>
  <cols>
    <col min="1" max="3" width="5.140625" style="57" customWidth="1"/>
    <col min="4" max="4" width="35.5703125" style="121" customWidth="1"/>
    <col min="5" max="97" width="6.140625" style="121" customWidth="1"/>
    <col min="98" max="16384" width="9.140625" style="121"/>
  </cols>
  <sheetData>
    <row r="1" spans="1:13" x14ac:dyDescent="0.2">
      <c r="K1" s="200" t="s">
        <v>771</v>
      </c>
    </row>
    <row r="2" spans="1:13" s="191" customFormat="1" ht="15" x14ac:dyDescent="0.25">
      <c r="A2" s="190"/>
      <c r="B2" s="190"/>
      <c r="C2" s="190"/>
      <c r="D2" s="191" t="s">
        <v>348</v>
      </c>
    </row>
    <row r="3" spans="1:13" s="161" customFormat="1" ht="15" x14ac:dyDescent="0.25">
      <c r="A3" s="175"/>
      <c r="B3" s="175"/>
      <c r="C3" s="175"/>
    </row>
    <row r="4" spans="1:13" x14ac:dyDescent="0.2">
      <c r="E4" s="162" t="s">
        <v>0</v>
      </c>
    </row>
    <row r="5" spans="1:13" x14ac:dyDescent="0.2">
      <c r="D5" s="13" t="s">
        <v>2</v>
      </c>
      <c r="E5" s="164">
        <v>1</v>
      </c>
      <c r="F5" s="164">
        <v>3</v>
      </c>
      <c r="G5" s="164">
        <v>5</v>
      </c>
      <c r="H5" s="164">
        <v>7</v>
      </c>
      <c r="I5" s="164">
        <v>9</v>
      </c>
      <c r="J5" s="164">
        <v>11</v>
      </c>
      <c r="K5" s="164">
        <v>13</v>
      </c>
    </row>
    <row r="6" spans="1:13" x14ac:dyDescent="0.2">
      <c r="D6" s="13" t="s">
        <v>3</v>
      </c>
      <c r="E6" s="165" t="s">
        <v>4</v>
      </c>
      <c r="F6" s="165" t="s">
        <v>4</v>
      </c>
      <c r="G6" s="165" t="s">
        <v>4</v>
      </c>
      <c r="H6" s="165" t="s">
        <v>4</v>
      </c>
      <c r="I6" s="165" t="s">
        <v>4</v>
      </c>
      <c r="J6" s="165" t="s">
        <v>4</v>
      </c>
      <c r="K6" s="165" t="s">
        <v>4</v>
      </c>
    </row>
    <row r="7" spans="1:13" x14ac:dyDescent="0.2">
      <c r="A7" s="134" t="s">
        <v>77</v>
      </c>
      <c r="B7" s="134" t="s">
        <v>77</v>
      </c>
      <c r="C7" s="166" t="s">
        <v>7</v>
      </c>
      <c r="D7" s="13" t="s">
        <v>8</v>
      </c>
      <c r="E7" s="165"/>
      <c r="F7" s="17">
        <v>10</v>
      </c>
      <c r="G7" s="17"/>
      <c r="H7" s="17">
        <v>10</v>
      </c>
      <c r="I7" s="17">
        <v>10</v>
      </c>
      <c r="J7" s="17"/>
      <c r="K7" s="17"/>
    </row>
    <row r="8" spans="1:13" x14ac:dyDescent="0.2">
      <c r="A8" s="57">
        <v>0</v>
      </c>
      <c r="B8" s="57">
        <v>0</v>
      </c>
      <c r="C8" s="40">
        <v>1</v>
      </c>
      <c r="D8" s="146" t="s">
        <v>32</v>
      </c>
      <c r="E8" s="49">
        <v>0.23819444444444446</v>
      </c>
      <c r="F8" s="49"/>
      <c r="G8" s="49">
        <v>0.4465277777777778</v>
      </c>
      <c r="H8" s="49">
        <v>0.52986111111111112</v>
      </c>
      <c r="I8" s="49">
        <v>0.57152777777777775</v>
      </c>
      <c r="J8" s="49">
        <v>0.61319444444444449</v>
      </c>
      <c r="K8" s="49">
        <v>0.73819444444444438</v>
      </c>
      <c r="M8" s="21"/>
    </row>
    <row r="9" spans="1:13" x14ac:dyDescent="0.2">
      <c r="A9" s="57">
        <v>1</v>
      </c>
      <c r="B9" s="57">
        <v>1</v>
      </c>
      <c r="C9" s="40">
        <v>2</v>
      </c>
      <c r="D9" s="137" t="s">
        <v>33</v>
      </c>
      <c r="E9" s="47">
        <f t="shared" ref="E9:G9" si="0">E8+"0:2"</f>
        <v>0.23958333333333334</v>
      </c>
      <c r="F9" s="47"/>
      <c r="G9" s="47">
        <f t="shared" si="0"/>
        <v>0.44791666666666669</v>
      </c>
      <c r="H9" s="47">
        <f t="shared" ref="H9:I9" si="1">H8+"0:2"</f>
        <v>0.53125</v>
      </c>
      <c r="I9" s="47">
        <f t="shared" si="1"/>
        <v>0.57291666666666663</v>
      </c>
      <c r="J9" s="47">
        <f t="shared" ref="J9:K9" si="2">J8+"0:2"</f>
        <v>0.61458333333333337</v>
      </c>
      <c r="K9" s="47">
        <f t="shared" si="2"/>
        <v>0.73958333333333326</v>
      </c>
      <c r="M9" s="21"/>
    </row>
    <row r="10" spans="1:13" x14ac:dyDescent="0.2">
      <c r="A10" s="57">
        <v>1.5</v>
      </c>
      <c r="B10" s="57">
        <v>1.5</v>
      </c>
      <c r="C10" s="40">
        <v>3</v>
      </c>
      <c r="D10" s="142" t="s">
        <v>34</v>
      </c>
      <c r="E10" s="26">
        <f>E9+"0:1"</f>
        <v>0.24027777777777778</v>
      </c>
      <c r="F10" s="26"/>
      <c r="G10" s="26">
        <f>G9+"0:1"</f>
        <v>0.44861111111111113</v>
      </c>
      <c r="H10" s="26">
        <f>H9+"0:1"</f>
        <v>0.53194444444444444</v>
      </c>
      <c r="I10" s="26">
        <f>I9+"0:1"</f>
        <v>0.57361111111111107</v>
      </c>
      <c r="J10" s="26">
        <f>J9+"0:1"</f>
        <v>0.61527777777777781</v>
      </c>
      <c r="K10" s="26">
        <f>K9+"0:1"</f>
        <v>0.7402777777777777</v>
      </c>
      <c r="M10" s="21"/>
    </row>
    <row r="11" spans="1:13" x14ac:dyDescent="0.2">
      <c r="A11" s="134"/>
      <c r="B11" s="134"/>
      <c r="C11" s="134"/>
      <c r="D11" s="188" t="s">
        <v>34</v>
      </c>
      <c r="E11" s="20">
        <f>E10+"0:2"</f>
        <v>0.24166666666666667</v>
      </c>
      <c r="F11" s="20"/>
      <c r="G11" s="20">
        <f>G10+"0:2"</f>
        <v>0.45</v>
      </c>
      <c r="H11" s="20">
        <f>H10+"0:2"</f>
        <v>0.53333333333333333</v>
      </c>
      <c r="I11" s="20">
        <f>I10+"0:2"</f>
        <v>0.57499999999999996</v>
      </c>
      <c r="J11" s="20">
        <f>J10+"0:2"</f>
        <v>0.6166666666666667</v>
      </c>
      <c r="K11" s="20">
        <f>K10+"0:2"</f>
        <v>0.74166666666666659</v>
      </c>
      <c r="M11" s="21"/>
    </row>
    <row r="12" spans="1:13" x14ac:dyDescent="0.2">
      <c r="A12" s="57">
        <v>6.2</v>
      </c>
      <c r="B12" s="57">
        <v>6.2</v>
      </c>
      <c r="C12" s="40">
        <v>4</v>
      </c>
      <c r="D12" s="137" t="s">
        <v>37</v>
      </c>
      <c r="E12" s="47">
        <f t="shared" ref="E12:H12" si="3">E11+"0:6"</f>
        <v>0.24583333333333335</v>
      </c>
      <c r="F12" s="47">
        <v>0.30972222222222223</v>
      </c>
      <c r="G12" s="47">
        <f t="shared" si="3"/>
        <v>0.45416666666666666</v>
      </c>
      <c r="H12" s="47">
        <f t="shared" si="3"/>
        <v>0.53749999999999998</v>
      </c>
      <c r="I12" s="47">
        <f t="shared" ref="I12" si="4">I11+"0:6"</f>
        <v>0.57916666666666661</v>
      </c>
      <c r="J12" s="47">
        <f>J11+"0:6"</f>
        <v>0.62083333333333335</v>
      </c>
      <c r="K12" s="47">
        <f>K11+"0:6"</f>
        <v>0.74583333333333324</v>
      </c>
      <c r="M12" s="21"/>
    </row>
    <row r="13" spans="1:13" x14ac:dyDescent="0.2">
      <c r="A13" s="57">
        <v>8.1</v>
      </c>
      <c r="B13" s="57">
        <v>8.1</v>
      </c>
      <c r="C13" s="40">
        <v>5</v>
      </c>
      <c r="D13" s="137" t="s">
        <v>133</v>
      </c>
      <c r="E13" s="47">
        <f t="shared" ref="E13:H13" si="5">E12+"0:3"</f>
        <v>0.24791666666666667</v>
      </c>
      <c r="F13" s="47">
        <f t="shared" si="5"/>
        <v>0.31180555555555556</v>
      </c>
      <c r="G13" s="47">
        <f t="shared" si="5"/>
        <v>0.45624999999999999</v>
      </c>
      <c r="H13" s="47">
        <f t="shared" si="5"/>
        <v>0.5395833333333333</v>
      </c>
      <c r="I13" s="47">
        <f t="shared" ref="I13" si="6">I12+"0:3"</f>
        <v>0.58124999999999993</v>
      </c>
      <c r="J13" s="47">
        <f>J12+"0:3"</f>
        <v>0.62291666666666667</v>
      </c>
      <c r="K13" s="47">
        <f>K12+"0:3"</f>
        <v>0.74791666666666656</v>
      </c>
      <c r="M13" s="21"/>
    </row>
    <row r="14" spans="1:13" x14ac:dyDescent="0.2">
      <c r="A14" s="57">
        <v>9.1</v>
      </c>
      <c r="B14" s="57">
        <v>9.1</v>
      </c>
      <c r="C14" s="40">
        <v>6</v>
      </c>
      <c r="D14" s="137" t="s">
        <v>134</v>
      </c>
      <c r="E14" s="47">
        <f t="shared" ref="E14:H14" si="7">E13+"0:2"</f>
        <v>0.24930555555555556</v>
      </c>
      <c r="F14" s="47">
        <f t="shared" si="7"/>
        <v>0.31319444444444444</v>
      </c>
      <c r="G14" s="47">
        <f t="shared" si="7"/>
        <v>0.45763888888888887</v>
      </c>
      <c r="H14" s="47">
        <f t="shared" si="7"/>
        <v>0.54097222222222219</v>
      </c>
      <c r="I14" s="47">
        <f t="shared" ref="I14" si="8">I13+"0:2"</f>
        <v>0.58263888888888882</v>
      </c>
      <c r="J14" s="47">
        <f>J13+"0:2"</f>
        <v>0.62430555555555556</v>
      </c>
      <c r="K14" s="47">
        <f>K13+"0:2"</f>
        <v>0.74930555555555545</v>
      </c>
      <c r="M14" s="21"/>
    </row>
    <row r="15" spans="1:13" x14ac:dyDescent="0.2">
      <c r="A15" s="57">
        <v>9.6</v>
      </c>
      <c r="B15" s="57">
        <v>9.6</v>
      </c>
      <c r="C15" s="40">
        <v>7</v>
      </c>
      <c r="D15" s="137" t="s">
        <v>135</v>
      </c>
      <c r="E15" s="47">
        <f t="shared" ref="E15:I15" si="9">E14+"0:1"</f>
        <v>0.25</v>
      </c>
      <c r="F15" s="47">
        <f t="shared" si="9"/>
        <v>0.31388888888888888</v>
      </c>
      <c r="G15" s="47">
        <f t="shared" si="9"/>
        <v>0.45833333333333331</v>
      </c>
      <c r="H15" s="47">
        <f t="shared" si="9"/>
        <v>0.54166666666666663</v>
      </c>
      <c r="I15" s="47">
        <f t="shared" si="9"/>
        <v>0.58333333333333326</v>
      </c>
      <c r="J15" s="47">
        <f>J14+"0:1"</f>
        <v>0.625</v>
      </c>
      <c r="K15" s="47">
        <f>K14+"0:1"</f>
        <v>0.74999999999999989</v>
      </c>
      <c r="M15" s="21"/>
    </row>
    <row r="16" spans="1:13" x14ac:dyDescent="0.2">
      <c r="A16" s="57">
        <v>10</v>
      </c>
      <c r="B16" s="21" t="s">
        <v>25</v>
      </c>
      <c r="C16" s="40">
        <v>8</v>
      </c>
      <c r="D16" s="137" t="s">
        <v>136</v>
      </c>
      <c r="E16" s="47" t="s">
        <v>25</v>
      </c>
      <c r="F16" s="47">
        <f>F15+"0:1"</f>
        <v>0.31458333333333333</v>
      </c>
      <c r="G16" s="47" t="s">
        <v>25</v>
      </c>
      <c r="H16" s="47">
        <f>H15+"0:2"</f>
        <v>0.54305555555555551</v>
      </c>
      <c r="I16" s="47">
        <f>I15+"0:2"</f>
        <v>0.58472222222222214</v>
      </c>
      <c r="J16" s="47" t="s">
        <v>25</v>
      </c>
      <c r="K16" s="47" t="s">
        <v>25</v>
      </c>
      <c r="M16" s="21"/>
    </row>
    <row r="17" spans="1:13" x14ac:dyDescent="0.2">
      <c r="A17" s="57">
        <v>11.6</v>
      </c>
      <c r="B17" s="57">
        <v>10.7</v>
      </c>
      <c r="C17" s="40">
        <v>9</v>
      </c>
      <c r="D17" s="137" t="s">
        <v>308</v>
      </c>
      <c r="E17" s="47">
        <f>E15+"0:2"</f>
        <v>0.25138888888888888</v>
      </c>
      <c r="F17" s="47"/>
      <c r="G17" s="47">
        <f>G15+"0:2"</f>
        <v>0.4597222222222222</v>
      </c>
      <c r="H17" s="47">
        <f>H16+"0:2"</f>
        <v>0.5444444444444444</v>
      </c>
      <c r="I17" s="47">
        <f>I16+"0:2"</f>
        <v>0.58611111111111103</v>
      </c>
      <c r="J17" s="47">
        <f>J15+"0:2"</f>
        <v>0.62638888888888888</v>
      </c>
      <c r="K17" s="47">
        <f>K15+"0:2"</f>
        <v>0.75138888888888877</v>
      </c>
      <c r="M17" s="21"/>
    </row>
    <row r="18" spans="1:13" x14ac:dyDescent="0.2">
      <c r="A18" s="57">
        <v>14.5</v>
      </c>
      <c r="B18" s="57">
        <v>13.6</v>
      </c>
      <c r="C18" s="40">
        <v>10</v>
      </c>
      <c r="D18" s="137" t="s">
        <v>309</v>
      </c>
      <c r="E18" s="47">
        <f>E17+"0:4"</f>
        <v>0.25416666666666665</v>
      </c>
      <c r="F18" s="47"/>
      <c r="G18" s="47">
        <f>G17+"0:4"</f>
        <v>0.46249999999999997</v>
      </c>
      <c r="H18" s="47">
        <f>H17+"0:4"</f>
        <v>0.54722222222222217</v>
      </c>
      <c r="I18" s="47">
        <f>I17+"0:4"</f>
        <v>0.5888888888888888</v>
      </c>
      <c r="J18" s="47">
        <f>J17+"0:4"</f>
        <v>0.62916666666666665</v>
      </c>
      <c r="K18" s="47">
        <f>K17+"0:4"</f>
        <v>0.75416666666666654</v>
      </c>
      <c r="M18" s="21"/>
    </row>
    <row r="19" spans="1:13" x14ac:dyDescent="0.2">
      <c r="A19" s="57">
        <v>15</v>
      </c>
      <c r="B19" s="57">
        <v>14.1</v>
      </c>
      <c r="C19" s="40">
        <v>11</v>
      </c>
      <c r="D19" s="137" t="s">
        <v>310</v>
      </c>
      <c r="E19" s="47">
        <f>E18+"0:1"</f>
        <v>0.25486111111111109</v>
      </c>
      <c r="F19" s="47"/>
      <c r="G19" s="47">
        <f t="shared" ref="G19:H19" si="10">G18+"0:1"</f>
        <v>0.46319444444444441</v>
      </c>
      <c r="H19" s="47">
        <f t="shared" si="10"/>
        <v>0.54791666666666661</v>
      </c>
      <c r="I19" s="47">
        <f t="shared" ref="I19" si="11">I18+"0:1"</f>
        <v>0.58958333333333324</v>
      </c>
      <c r="J19" s="47">
        <f>J18+"0:1"</f>
        <v>0.62986111111111109</v>
      </c>
      <c r="K19" s="47">
        <f>K18+"0:1"</f>
        <v>0.75486111111111098</v>
      </c>
      <c r="M19" s="21"/>
    </row>
    <row r="20" spans="1:13" x14ac:dyDescent="0.2">
      <c r="A20" s="57">
        <v>16.100000000000001</v>
      </c>
      <c r="B20" s="57">
        <v>15.200000000000001</v>
      </c>
      <c r="C20" s="40">
        <v>12</v>
      </c>
      <c r="D20" s="137" t="s">
        <v>311</v>
      </c>
      <c r="E20" s="47">
        <f t="shared" ref="E20:H20" si="12">E19+"0:2"</f>
        <v>0.25624999999999998</v>
      </c>
      <c r="F20" s="47"/>
      <c r="G20" s="47">
        <f t="shared" si="12"/>
        <v>0.46458333333333329</v>
      </c>
      <c r="H20" s="47">
        <f t="shared" si="12"/>
        <v>0.54930555555555549</v>
      </c>
      <c r="I20" s="47">
        <f t="shared" ref="I20" si="13">I19+"0:2"</f>
        <v>0.59097222222222212</v>
      </c>
      <c r="J20" s="47">
        <f>J19+"0:2"</f>
        <v>0.63124999999999998</v>
      </c>
      <c r="K20" s="47">
        <f>K19+"0:2"</f>
        <v>0.75624999999999987</v>
      </c>
      <c r="M20" s="21"/>
    </row>
    <row r="21" spans="1:13" x14ac:dyDescent="0.2">
      <c r="A21" s="57">
        <v>16.7</v>
      </c>
      <c r="B21" s="57">
        <v>15.799999999999999</v>
      </c>
      <c r="C21" s="40">
        <v>13</v>
      </c>
      <c r="D21" s="137" t="s">
        <v>312</v>
      </c>
      <c r="E21" s="47">
        <f t="shared" ref="E21:H21" si="14">E20+"0:1"</f>
        <v>0.25694444444444442</v>
      </c>
      <c r="F21" s="47"/>
      <c r="G21" s="47">
        <f t="shared" si="14"/>
        <v>0.46527777777777773</v>
      </c>
      <c r="H21" s="47">
        <f t="shared" si="14"/>
        <v>0.54999999999999993</v>
      </c>
      <c r="I21" s="47">
        <f t="shared" ref="I21" si="15">I20+"0:1"</f>
        <v>0.59166666666666656</v>
      </c>
      <c r="J21" s="47">
        <f>J20+"0:1"</f>
        <v>0.63194444444444442</v>
      </c>
      <c r="K21" s="47">
        <f>K20+"0:1"</f>
        <v>0.75694444444444431</v>
      </c>
      <c r="M21" s="21"/>
    </row>
    <row r="22" spans="1:13" x14ac:dyDescent="0.2">
      <c r="A22" s="57">
        <v>18.899999999999999</v>
      </c>
      <c r="B22" s="57">
        <v>18</v>
      </c>
      <c r="C22" s="40">
        <v>14</v>
      </c>
      <c r="D22" s="137" t="s">
        <v>753</v>
      </c>
      <c r="E22" s="47">
        <f>E21+"0:2"</f>
        <v>0.2583333333333333</v>
      </c>
      <c r="F22" s="47"/>
      <c r="G22" s="47">
        <f>G21+"0:2"</f>
        <v>0.46666666666666662</v>
      </c>
      <c r="H22" s="47"/>
      <c r="I22" s="47"/>
      <c r="J22" s="47">
        <f>J21+"0:2"</f>
        <v>0.6333333333333333</v>
      </c>
      <c r="K22" s="47">
        <f>K21+"0:2"</f>
        <v>0.75833333333333319</v>
      </c>
      <c r="M22" s="21"/>
    </row>
    <row r="23" spans="1:13" x14ac:dyDescent="0.2">
      <c r="A23" s="57">
        <v>20.3</v>
      </c>
      <c r="B23" s="57">
        <v>19.400000000000002</v>
      </c>
      <c r="C23" s="40">
        <v>15</v>
      </c>
      <c r="D23" s="137" t="s">
        <v>313</v>
      </c>
      <c r="E23" s="47">
        <f>E22+"0:2"</f>
        <v>0.25972222222222219</v>
      </c>
      <c r="F23" s="47"/>
      <c r="G23" s="47">
        <f>G22+"0:2"</f>
        <v>0.4680555555555555</v>
      </c>
      <c r="H23" s="47"/>
      <c r="I23" s="47"/>
      <c r="J23" s="47">
        <f>J22+"0:2"</f>
        <v>0.63472222222222219</v>
      </c>
      <c r="K23" s="47">
        <f>K22+"0:2"</f>
        <v>0.75972222222222208</v>
      </c>
      <c r="M23" s="21"/>
    </row>
    <row r="24" spans="1:13" x14ac:dyDescent="0.2">
      <c r="A24" s="57">
        <v>20.8</v>
      </c>
      <c r="B24" s="57">
        <v>19.900000000000002</v>
      </c>
      <c r="C24" s="40">
        <v>16</v>
      </c>
      <c r="D24" s="137" t="s">
        <v>314</v>
      </c>
      <c r="E24" s="47">
        <f>E23+"0:1"</f>
        <v>0.26041666666666663</v>
      </c>
      <c r="F24" s="47"/>
      <c r="G24" s="47">
        <f>G23+"0:1"</f>
        <v>0.46874999999999994</v>
      </c>
      <c r="H24" s="47"/>
      <c r="I24" s="47"/>
      <c r="J24" s="47">
        <f>J23+"0:1"</f>
        <v>0.63541666666666663</v>
      </c>
      <c r="K24" s="47">
        <f>K23+"0:1"</f>
        <v>0.76041666666666652</v>
      </c>
      <c r="M24" s="21"/>
    </row>
    <row r="25" spans="1:13" x14ac:dyDescent="0.2">
      <c r="A25" s="57">
        <v>22</v>
      </c>
      <c r="B25" s="57">
        <v>21.1</v>
      </c>
      <c r="C25" s="40">
        <v>17</v>
      </c>
      <c r="D25" s="137" t="s">
        <v>315</v>
      </c>
      <c r="E25" s="47">
        <f>E24+"0:2"</f>
        <v>0.26180555555555551</v>
      </c>
      <c r="F25" s="47"/>
      <c r="G25" s="47">
        <f>G24+"0:2"</f>
        <v>0.47013888888888883</v>
      </c>
      <c r="H25" s="47"/>
      <c r="I25" s="47"/>
      <c r="J25" s="47">
        <f t="shared" ref="J25:K27" si="16">J24+"0:2"</f>
        <v>0.63680555555555551</v>
      </c>
      <c r="K25" s="47">
        <f t="shared" si="16"/>
        <v>0.7618055555555554</v>
      </c>
      <c r="M25" s="21"/>
    </row>
    <row r="26" spans="1:13" x14ac:dyDescent="0.2">
      <c r="A26" s="57">
        <v>22.7</v>
      </c>
      <c r="B26" s="57">
        <v>21.8</v>
      </c>
      <c r="C26" s="40">
        <v>18</v>
      </c>
      <c r="D26" s="137" t="s">
        <v>316</v>
      </c>
      <c r="E26" s="47">
        <f>E25+"0:2"</f>
        <v>0.2631944444444444</v>
      </c>
      <c r="F26" s="47"/>
      <c r="G26" s="47">
        <f>G25+"0:2"</f>
        <v>0.47152777777777771</v>
      </c>
      <c r="H26" s="47"/>
      <c r="I26" s="47"/>
      <c r="J26" s="47">
        <f t="shared" si="16"/>
        <v>0.6381944444444444</v>
      </c>
      <c r="K26" s="47">
        <f t="shared" si="16"/>
        <v>0.76319444444444429</v>
      </c>
      <c r="M26" s="21"/>
    </row>
    <row r="27" spans="1:13" x14ac:dyDescent="0.2">
      <c r="A27" s="57">
        <v>23.6</v>
      </c>
      <c r="B27" s="57">
        <v>22.700000000000003</v>
      </c>
      <c r="C27" s="40">
        <v>19</v>
      </c>
      <c r="D27" s="137" t="s">
        <v>754</v>
      </c>
      <c r="E27" s="47">
        <f>E26+"0:2"</f>
        <v>0.26458333333333328</v>
      </c>
      <c r="F27" s="47"/>
      <c r="G27" s="47">
        <f>G26+"0:2"</f>
        <v>0.4729166666666666</v>
      </c>
      <c r="H27" s="47"/>
      <c r="I27" s="47"/>
      <c r="J27" s="47">
        <f t="shared" si="16"/>
        <v>0.63958333333333328</v>
      </c>
      <c r="K27" s="47">
        <f t="shared" si="16"/>
        <v>0.76458333333333317</v>
      </c>
      <c r="M27" s="21"/>
    </row>
    <row r="28" spans="1:13" x14ac:dyDescent="0.2">
      <c r="A28" s="57">
        <v>24.3</v>
      </c>
      <c r="B28" s="57">
        <v>23.400000000000002</v>
      </c>
      <c r="C28" s="40">
        <v>20</v>
      </c>
      <c r="D28" s="137" t="s">
        <v>755</v>
      </c>
      <c r="E28" s="47">
        <f>E27+"0:1"</f>
        <v>0.26527777777777772</v>
      </c>
      <c r="F28" s="47"/>
      <c r="G28" s="47">
        <f>G27+"0:1"</f>
        <v>0.47361111111111104</v>
      </c>
      <c r="H28" s="47"/>
      <c r="I28" s="47"/>
      <c r="J28" s="47">
        <f>J27+"0:1"</f>
        <v>0.64027777777777772</v>
      </c>
      <c r="K28" s="47">
        <f>K27+"0:1"</f>
        <v>0.76527777777777761</v>
      </c>
      <c r="M28" s="21"/>
    </row>
    <row r="29" spans="1:13" x14ac:dyDescent="0.2">
      <c r="A29" s="57">
        <v>25.3</v>
      </c>
      <c r="B29" s="57">
        <v>24.400000000000002</v>
      </c>
      <c r="C29" s="40">
        <v>21</v>
      </c>
      <c r="D29" s="137" t="s">
        <v>756</v>
      </c>
      <c r="E29" s="47">
        <f>E28+"0:2"</f>
        <v>0.26666666666666661</v>
      </c>
      <c r="F29" s="47"/>
      <c r="G29" s="47">
        <f>G28+"0:2"</f>
        <v>0.47499999999999992</v>
      </c>
      <c r="H29" s="47"/>
      <c r="I29" s="47"/>
      <c r="J29" s="47">
        <f>J28+"0:2"</f>
        <v>0.64166666666666661</v>
      </c>
      <c r="K29" s="47">
        <f>K28+"0:2"</f>
        <v>0.7666666666666665</v>
      </c>
      <c r="M29" s="21"/>
    </row>
    <row r="30" spans="1:13" x14ac:dyDescent="0.2">
      <c r="A30" s="57">
        <v>25.9</v>
      </c>
      <c r="B30" s="57">
        <v>25</v>
      </c>
      <c r="C30" s="40">
        <v>22</v>
      </c>
      <c r="D30" s="142" t="s">
        <v>317</v>
      </c>
      <c r="E30" s="26">
        <f>E29+"0:1"</f>
        <v>0.26736111111111105</v>
      </c>
      <c r="F30" s="26"/>
      <c r="G30" s="26">
        <f>G29+"0:1"</f>
        <v>0.47569444444444436</v>
      </c>
      <c r="H30" s="26"/>
      <c r="I30" s="26"/>
      <c r="J30" s="26">
        <f>J29+"0:1"</f>
        <v>0.64236111111111105</v>
      </c>
      <c r="K30" s="26">
        <f>K29+"0:1"</f>
        <v>0.76736111111111094</v>
      </c>
      <c r="M30" s="21"/>
    </row>
    <row r="33" spans="1:11" x14ac:dyDescent="0.2">
      <c r="E33" s="162"/>
    </row>
    <row r="34" spans="1:11" x14ac:dyDescent="0.2">
      <c r="D34" s="168" t="s">
        <v>30</v>
      </c>
      <c r="E34" s="162" t="s">
        <v>0</v>
      </c>
    </row>
    <row r="35" spans="1:11" x14ac:dyDescent="0.2">
      <c r="D35" s="13" t="s">
        <v>2</v>
      </c>
      <c r="E35" s="164">
        <v>2</v>
      </c>
      <c r="F35" s="164">
        <v>4</v>
      </c>
      <c r="G35" s="164">
        <v>6</v>
      </c>
      <c r="H35" s="164">
        <v>8</v>
      </c>
      <c r="I35" s="164">
        <v>10</v>
      </c>
      <c r="J35" s="164">
        <v>12</v>
      </c>
      <c r="K35" s="164">
        <v>14</v>
      </c>
    </row>
    <row r="36" spans="1:11" x14ac:dyDescent="0.2">
      <c r="D36" s="13" t="s">
        <v>3</v>
      </c>
      <c r="E36" s="165" t="s">
        <v>4</v>
      </c>
      <c r="F36" s="165" t="s">
        <v>4</v>
      </c>
      <c r="G36" s="165" t="s">
        <v>4</v>
      </c>
      <c r="H36" s="165" t="s">
        <v>4</v>
      </c>
      <c r="I36" s="165" t="s">
        <v>4</v>
      </c>
      <c r="J36" s="165" t="s">
        <v>4</v>
      </c>
      <c r="K36" s="165" t="s">
        <v>4</v>
      </c>
    </row>
    <row r="37" spans="1:11" x14ac:dyDescent="0.2">
      <c r="A37" s="134" t="s">
        <v>77</v>
      </c>
      <c r="B37" s="134" t="s">
        <v>77</v>
      </c>
      <c r="C37" s="166" t="s">
        <v>7</v>
      </c>
      <c r="D37" s="13" t="s">
        <v>8</v>
      </c>
      <c r="E37" s="165"/>
      <c r="F37" s="17"/>
      <c r="G37" s="17">
        <v>10</v>
      </c>
      <c r="H37" s="17"/>
      <c r="I37" s="17">
        <v>10</v>
      </c>
      <c r="J37" s="17">
        <v>10</v>
      </c>
      <c r="K37" s="17"/>
    </row>
    <row r="38" spans="1:11" x14ac:dyDescent="0.2">
      <c r="A38" s="57">
        <v>0</v>
      </c>
      <c r="B38" s="57">
        <v>0</v>
      </c>
      <c r="C38" s="40">
        <v>22</v>
      </c>
      <c r="D38" s="146" t="s">
        <v>317</v>
      </c>
      <c r="E38" s="49">
        <v>0.18888888888888888</v>
      </c>
      <c r="F38" s="49">
        <v>0.2722222222222222</v>
      </c>
      <c r="G38" s="49"/>
      <c r="H38" s="49">
        <v>0.52222222222222225</v>
      </c>
      <c r="I38" s="49"/>
      <c r="J38" s="49"/>
      <c r="K38" s="49">
        <v>0.64722222222222225</v>
      </c>
    </row>
    <row r="39" spans="1:11" x14ac:dyDescent="0.2">
      <c r="A39" s="57">
        <v>0.6</v>
      </c>
      <c r="B39" s="57">
        <v>0.6</v>
      </c>
      <c r="C39" s="40">
        <v>21</v>
      </c>
      <c r="D39" s="137" t="s">
        <v>756</v>
      </c>
      <c r="E39" s="47">
        <f>E38+"0:1"</f>
        <v>0.18958333333333333</v>
      </c>
      <c r="F39" s="47">
        <f>F38+"0:1"</f>
        <v>0.27291666666666664</v>
      </c>
      <c r="G39" s="47"/>
      <c r="H39" s="47">
        <f>H38+"0:1"</f>
        <v>0.5229166666666667</v>
      </c>
      <c r="I39" s="47"/>
      <c r="J39" s="47"/>
      <c r="K39" s="47">
        <f>K38+"0:1"</f>
        <v>0.6479166666666667</v>
      </c>
    </row>
    <row r="40" spans="1:11" x14ac:dyDescent="0.2">
      <c r="A40" s="57">
        <v>1.6</v>
      </c>
      <c r="B40" s="57">
        <v>1.6</v>
      </c>
      <c r="C40" s="40">
        <v>20</v>
      </c>
      <c r="D40" s="137" t="s">
        <v>755</v>
      </c>
      <c r="E40" s="47">
        <f>E39+"0:2"</f>
        <v>0.19097222222222221</v>
      </c>
      <c r="F40" s="47">
        <f>F39+"0:2"</f>
        <v>0.27430555555555552</v>
      </c>
      <c r="G40" s="47"/>
      <c r="H40" s="47">
        <f>H39+"0:2"</f>
        <v>0.52430555555555558</v>
      </c>
      <c r="I40" s="47"/>
      <c r="J40" s="47"/>
      <c r="K40" s="47">
        <f>K39+"0:2"</f>
        <v>0.64930555555555558</v>
      </c>
    </row>
    <row r="41" spans="1:11" x14ac:dyDescent="0.2">
      <c r="A41" s="57">
        <v>2.2999999999999998</v>
      </c>
      <c r="B41" s="57">
        <v>2.2999999999999998</v>
      </c>
      <c r="C41" s="40">
        <v>19</v>
      </c>
      <c r="D41" s="137" t="s">
        <v>754</v>
      </c>
      <c r="E41" s="47">
        <f>E40+"0:1"</f>
        <v>0.19166666666666665</v>
      </c>
      <c r="F41" s="47">
        <f>F40+"0:1"</f>
        <v>0.27499999999999997</v>
      </c>
      <c r="G41" s="47"/>
      <c r="H41" s="47">
        <f>H40+"0:1"</f>
        <v>0.52500000000000002</v>
      </c>
      <c r="I41" s="47"/>
      <c r="J41" s="47"/>
      <c r="K41" s="47">
        <f>K40+"0:1"</f>
        <v>0.65</v>
      </c>
    </row>
    <row r="42" spans="1:11" x14ac:dyDescent="0.2">
      <c r="A42" s="57">
        <v>3.2</v>
      </c>
      <c r="B42" s="57">
        <v>3.2</v>
      </c>
      <c r="C42" s="40">
        <v>18</v>
      </c>
      <c r="D42" s="137" t="s">
        <v>316</v>
      </c>
      <c r="E42" s="47">
        <f>E41+"0:2"</f>
        <v>0.19305555555555554</v>
      </c>
      <c r="F42" s="47">
        <f>F41+"0:2"</f>
        <v>0.27638888888888885</v>
      </c>
      <c r="G42" s="47"/>
      <c r="H42" s="47">
        <f>H41+"0:2"</f>
        <v>0.52638888888888891</v>
      </c>
      <c r="I42" s="47"/>
      <c r="J42" s="47"/>
      <c r="K42" s="47">
        <f>K41+"0:2"</f>
        <v>0.65138888888888891</v>
      </c>
    </row>
    <row r="43" spans="1:11" x14ac:dyDescent="0.2">
      <c r="A43" s="57">
        <v>3.9</v>
      </c>
      <c r="B43" s="57">
        <v>3.9</v>
      </c>
      <c r="C43" s="40">
        <v>17</v>
      </c>
      <c r="D43" s="137" t="s">
        <v>315</v>
      </c>
      <c r="E43" s="47">
        <f>E42+"0:1"</f>
        <v>0.19374999999999998</v>
      </c>
      <c r="F43" s="47">
        <f>F42+"0:1"</f>
        <v>0.27708333333333329</v>
      </c>
      <c r="G43" s="47"/>
      <c r="H43" s="47">
        <f>H42+"0:1"</f>
        <v>0.52708333333333335</v>
      </c>
      <c r="I43" s="47"/>
      <c r="J43" s="47"/>
      <c r="K43" s="47">
        <f>K42+"0:1"</f>
        <v>0.65208333333333335</v>
      </c>
    </row>
    <row r="44" spans="1:11" x14ac:dyDescent="0.2">
      <c r="A44" s="57">
        <v>5.0999999999999996</v>
      </c>
      <c r="B44" s="57">
        <v>5.0999999999999996</v>
      </c>
      <c r="C44" s="40">
        <v>16</v>
      </c>
      <c r="D44" s="137" t="s">
        <v>314</v>
      </c>
      <c r="E44" s="47">
        <f>E43+"0:2"</f>
        <v>0.19513888888888886</v>
      </c>
      <c r="F44" s="47">
        <f>F43+"0:2"</f>
        <v>0.27847222222222218</v>
      </c>
      <c r="G44" s="47"/>
      <c r="H44" s="47">
        <f>H43+"0:2"</f>
        <v>0.52847222222222223</v>
      </c>
      <c r="I44" s="47"/>
      <c r="J44" s="47"/>
      <c r="K44" s="47">
        <f>K43+"0:2"</f>
        <v>0.65347222222222223</v>
      </c>
    </row>
    <row r="45" spans="1:11" x14ac:dyDescent="0.2">
      <c r="A45" s="57">
        <v>5.6</v>
      </c>
      <c r="B45" s="57">
        <v>5.6</v>
      </c>
      <c r="C45" s="40">
        <v>15</v>
      </c>
      <c r="D45" s="137" t="s">
        <v>313</v>
      </c>
      <c r="E45" s="47">
        <f>E44+"0:1"</f>
        <v>0.1958333333333333</v>
      </c>
      <c r="F45" s="47">
        <f>F44+"0:1"</f>
        <v>0.27916666666666662</v>
      </c>
      <c r="G45" s="47"/>
      <c r="H45" s="47">
        <f>H44+"0:1"</f>
        <v>0.52916666666666667</v>
      </c>
      <c r="I45" s="47"/>
      <c r="J45" s="47"/>
      <c r="K45" s="47">
        <f>K44+"0:1"</f>
        <v>0.65416666666666667</v>
      </c>
    </row>
    <row r="46" spans="1:11" x14ac:dyDescent="0.2">
      <c r="A46" s="57">
        <v>7</v>
      </c>
      <c r="B46" s="57">
        <v>7</v>
      </c>
      <c r="C46" s="40">
        <v>14</v>
      </c>
      <c r="D46" s="137" t="s">
        <v>753</v>
      </c>
      <c r="E46" s="47">
        <f>E45+"0:2"</f>
        <v>0.19722222222222219</v>
      </c>
      <c r="F46" s="47">
        <f>F45+"0:2"</f>
        <v>0.2805555555555555</v>
      </c>
      <c r="G46" s="47"/>
      <c r="H46" s="47">
        <f>H45+"0:2"</f>
        <v>0.53055555555555556</v>
      </c>
      <c r="I46" s="47"/>
      <c r="J46" s="47"/>
      <c r="K46" s="47">
        <f>K45+"0:2"</f>
        <v>0.65555555555555556</v>
      </c>
    </row>
    <row r="47" spans="1:11" x14ac:dyDescent="0.2">
      <c r="A47" s="57">
        <v>9.1999999999999993</v>
      </c>
      <c r="B47" s="57">
        <v>9.1999999999999993</v>
      </c>
      <c r="C47" s="40">
        <v>13</v>
      </c>
      <c r="D47" s="137" t="s">
        <v>312</v>
      </c>
      <c r="E47" s="47">
        <f>E46+"0:2"</f>
        <v>0.19861111111111107</v>
      </c>
      <c r="F47" s="47">
        <f>F46+"0:2"</f>
        <v>0.28194444444444439</v>
      </c>
      <c r="G47" s="47"/>
      <c r="H47" s="47">
        <f>H46+"0:2"</f>
        <v>0.53194444444444444</v>
      </c>
      <c r="I47" s="47">
        <v>0.57152777777777775</v>
      </c>
      <c r="J47" s="47">
        <v>0.61458333333333337</v>
      </c>
      <c r="K47" s="47">
        <f>K46+"0:2"</f>
        <v>0.65694444444444444</v>
      </c>
    </row>
    <row r="48" spans="1:11" x14ac:dyDescent="0.2">
      <c r="A48" s="57">
        <v>9.8000000000000007</v>
      </c>
      <c r="B48" s="57">
        <v>9.8000000000000007</v>
      </c>
      <c r="C48" s="40">
        <v>12</v>
      </c>
      <c r="D48" s="137" t="s">
        <v>311</v>
      </c>
      <c r="E48" s="47">
        <f>E47+"0:1"</f>
        <v>0.19930555555555551</v>
      </c>
      <c r="F48" s="47">
        <f t="shared" ref="F48" si="17">F47+"0:1"</f>
        <v>0.28263888888888883</v>
      </c>
      <c r="G48" s="47"/>
      <c r="H48" s="47">
        <f t="shared" ref="H48:I48" si="18">H47+"0:1"</f>
        <v>0.53263888888888888</v>
      </c>
      <c r="I48" s="47">
        <f t="shared" si="18"/>
        <v>0.57222222222222219</v>
      </c>
      <c r="J48" s="47">
        <f>J47+"0:1"</f>
        <v>0.61527777777777781</v>
      </c>
      <c r="K48" s="47">
        <f>K47+"0:1"</f>
        <v>0.65763888888888888</v>
      </c>
    </row>
    <row r="49" spans="1:11" x14ac:dyDescent="0.2">
      <c r="A49" s="57">
        <v>10.9</v>
      </c>
      <c r="B49" s="57">
        <v>10.9</v>
      </c>
      <c r="C49" s="40">
        <v>11</v>
      </c>
      <c r="D49" s="137" t="s">
        <v>310</v>
      </c>
      <c r="E49" s="47">
        <f>E48+"0:2"</f>
        <v>0.2006944444444444</v>
      </c>
      <c r="F49" s="47">
        <f t="shared" ref="F49:F50" si="19">F48+"0:2"</f>
        <v>0.28402777777777771</v>
      </c>
      <c r="G49" s="47"/>
      <c r="H49" s="47">
        <f t="shared" ref="H49:I49" si="20">H48+"0:2"</f>
        <v>0.53402777777777777</v>
      </c>
      <c r="I49" s="47">
        <f t="shared" si="20"/>
        <v>0.57361111111111107</v>
      </c>
      <c r="J49" s="47">
        <f>J48+"0:2"</f>
        <v>0.6166666666666667</v>
      </c>
      <c r="K49" s="47">
        <f>K48+"0:2"</f>
        <v>0.65902777777777777</v>
      </c>
    </row>
    <row r="50" spans="1:11" x14ac:dyDescent="0.2">
      <c r="A50" s="57">
        <v>11.4</v>
      </c>
      <c r="B50" s="57">
        <v>11.4</v>
      </c>
      <c r="C50" s="40">
        <v>10</v>
      </c>
      <c r="D50" s="137" t="s">
        <v>309</v>
      </c>
      <c r="E50" s="47">
        <f>E49+"0:2"</f>
        <v>0.20208333333333328</v>
      </c>
      <c r="F50" s="47">
        <f t="shared" si="19"/>
        <v>0.2854166666666666</v>
      </c>
      <c r="G50" s="47"/>
      <c r="H50" s="47">
        <f t="shared" ref="H50:I50" si="21">H49+"0:2"</f>
        <v>0.53541666666666665</v>
      </c>
      <c r="I50" s="47">
        <f t="shared" si="21"/>
        <v>0.57499999999999996</v>
      </c>
      <c r="J50" s="47">
        <f>J49+"0:2"</f>
        <v>0.61805555555555558</v>
      </c>
      <c r="K50" s="47">
        <f>K49+"0:2"</f>
        <v>0.66041666666666665</v>
      </c>
    </row>
    <row r="51" spans="1:11" x14ac:dyDescent="0.2">
      <c r="A51" s="57">
        <v>14.3</v>
      </c>
      <c r="B51" s="57">
        <v>14.3</v>
      </c>
      <c r="C51" s="40">
        <v>9</v>
      </c>
      <c r="D51" s="137" t="s">
        <v>308</v>
      </c>
      <c r="E51" s="47">
        <f>E50+"0:4"</f>
        <v>0.20486111111111105</v>
      </c>
      <c r="F51" s="47">
        <f>F50+"0:4"</f>
        <v>0.28819444444444436</v>
      </c>
      <c r="G51" s="47"/>
      <c r="H51" s="47">
        <f>H50+"0:4"</f>
        <v>0.53819444444444442</v>
      </c>
      <c r="I51" s="47">
        <f>I50+"0:4"</f>
        <v>0.57777777777777772</v>
      </c>
      <c r="J51" s="47">
        <f>J50+"0:4"</f>
        <v>0.62083333333333335</v>
      </c>
      <c r="K51" s="47">
        <f>K50+"0:4"</f>
        <v>0.66319444444444442</v>
      </c>
    </row>
    <row r="52" spans="1:11" x14ac:dyDescent="0.2">
      <c r="A52" s="57">
        <v>15.9</v>
      </c>
      <c r="B52" s="21" t="s">
        <v>25</v>
      </c>
      <c r="C52" s="40">
        <v>8</v>
      </c>
      <c r="D52" s="137" t="s">
        <v>136</v>
      </c>
      <c r="E52" s="47" t="s">
        <v>25</v>
      </c>
      <c r="F52" s="47">
        <f>F51+"0:2"</f>
        <v>0.28958333333333325</v>
      </c>
      <c r="G52" s="47">
        <v>0.30277777777777776</v>
      </c>
      <c r="H52" s="47">
        <f>H51+"0:2"</f>
        <v>0.5395833333333333</v>
      </c>
      <c r="I52" s="47">
        <f>I51+"0:2"</f>
        <v>0.57916666666666661</v>
      </c>
      <c r="J52" s="47">
        <f>J51+"0:2"</f>
        <v>0.62222222222222223</v>
      </c>
      <c r="K52" s="47" t="s">
        <v>25</v>
      </c>
    </row>
    <row r="53" spans="1:11" x14ac:dyDescent="0.2">
      <c r="A53" s="57">
        <v>16.3</v>
      </c>
      <c r="B53" s="57">
        <v>15.4</v>
      </c>
      <c r="C53" s="40">
        <v>7</v>
      </c>
      <c r="D53" s="137" t="s">
        <v>135</v>
      </c>
      <c r="E53" s="47">
        <f>E51+"0:2"</f>
        <v>0.20624999999999993</v>
      </c>
      <c r="F53" s="47">
        <f>F52+"0:1"</f>
        <v>0.29027777777777769</v>
      </c>
      <c r="G53" s="47">
        <f t="shared" ref="G53" si="22">G52+"0:1"</f>
        <v>0.3034722222222222</v>
      </c>
      <c r="H53" s="47">
        <f>H52+"0:1"</f>
        <v>0.54027777777777775</v>
      </c>
      <c r="I53" s="47"/>
      <c r="J53" s="47">
        <f>J52+"0:1"</f>
        <v>0.62291666666666667</v>
      </c>
      <c r="K53" s="47">
        <f>K51+"0:2"</f>
        <v>0.6645833333333333</v>
      </c>
    </row>
    <row r="54" spans="1:11" x14ac:dyDescent="0.2">
      <c r="A54" s="57">
        <v>16.8</v>
      </c>
      <c r="B54" s="57">
        <v>15.9</v>
      </c>
      <c r="C54" s="40">
        <v>6</v>
      </c>
      <c r="D54" s="137" t="s">
        <v>134</v>
      </c>
      <c r="E54" s="47">
        <f>E53+"0:2"</f>
        <v>0.20763888888888882</v>
      </c>
      <c r="F54" s="47">
        <f>F53+"0:2"</f>
        <v>0.29166666666666657</v>
      </c>
      <c r="G54" s="47">
        <f t="shared" ref="G54" si="23">G53+"0:2"</f>
        <v>0.30486111111111108</v>
      </c>
      <c r="H54" s="47">
        <f t="shared" ref="H54" si="24">H53+"0:2"</f>
        <v>0.54166666666666663</v>
      </c>
      <c r="I54" s="47"/>
      <c r="J54" s="47">
        <f t="shared" ref="J54:J55" si="25">J53+"0:2"</f>
        <v>0.62430555555555556</v>
      </c>
      <c r="K54" s="47">
        <f>K53+"0:2"</f>
        <v>0.66597222222222219</v>
      </c>
    </row>
    <row r="55" spans="1:11" x14ac:dyDescent="0.2">
      <c r="A55" s="57">
        <v>17.799999999999997</v>
      </c>
      <c r="B55" s="57">
        <v>16.899999999999999</v>
      </c>
      <c r="C55" s="40">
        <v>5</v>
      </c>
      <c r="D55" s="137" t="s">
        <v>133</v>
      </c>
      <c r="E55" s="47">
        <f>E54+"0:2"</f>
        <v>0.2090277777777777</v>
      </c>
      <c r="F55" s="47">
        <f>F54+"0:2"</f>
        <v>0.29305555555555546</v>
      </c>
      <c r="G55" s="47">
        <f t="shared" ref="G55" si="26">G54+"0:2"</f>
        <v>0.30624999999999997</v>
      </c>
      <c r="H55" s="47">
        <f t="shared" ref="H55" si="27">H54+"0:2"</f>
        <v>0.54305555555555551</v>
      </c>
      <c r="I55" s="47"/>
      <c r="J55" s="47">
        <f t="shared" si="25"/>
        <v>0.62569444444444444</v>
      </c>
      <c r="K55" s="47">
        <f>K54+"0:2"</f>
        <v>0.66736111111111107</v>
      </c>
    </row>
    <row r="56" spans="1:11" x14ac:dyDescent="0.2">
      <c r="A56" s="57">
        <v>19.7</v>
      </c>
      <c r="B56" s="57">
        <v>18.8</v>
      </c>
      <c r="C56" s="40">
        <v>4</v>
      </c>
      <c r="D56" s="137" t="s">
        <v>37</v>
      </c>
      <c r="E56" s="47">
        <f t="shared" ref="E56:G56" si="28">E55+"0:3"</f>
        <v>0.21111111111111103</v>
      </c>
      <c r="F56" s="47">
        <f t="shared" si="28"/>
        <v>0.29513888888888878</v>
      </c>
      <c r="G56" s="47">
        <f t="shared" si="28"/>
        <v>0.30833333333333329</v>
      </c>
      <c r="H56" s="47">
        <f>H55+"0:3"</f>
        <v>0.54513888888888884</v>
      </c>
      <c r="I56" s="47"/>
      <c r="J56" s="47">
        <f>J55+"0:3"</f>
        <v>0.62777777777777777</v>
      </c>
      <c r="K56" s="47">
        <f>K55+"0:3"</f>
        <v>0.6694444444444444</v>
      </c>
    </row>
    <row r="57" spans="1:11" x14ac:dyDescent="0.2">
      <c r="A57" s="57">
        <v>24.4</v>
      </c>
      <c r="B57" s="57">
        <v>23.5</v>
      </c>
      <c r="C57" s="40">
        <v>3</v>
      </c>
      <c r="D57" s="198" t="s">
        <v>34</v>
      </c>
      <c r="E57" s="199">
        <f t="shared" ref="E57" si="29">E56+"0:6"</f>
        <v>0.21527777777777771</v>
      </c>
      <c r="F57" s="199">
        <f t="shared" ref="F57" si="30">F56+"0:6"</f>
        <v>0.29930555555555544</v>
      </c>
      <c r="G57" s="199"/>
      <c r="H57" s="199">
        <f t="shared" ref="H57" si="31">H56+"0:6"</f>
        <v>0.54930555555555549</v>
      </c>
      <c r="I57" s="199"/>
      <c r="J57" s="199">
        <f>J56+"0:6"</f>
        <v>0.63194444444444442</v>
      </c>
      <c r="K57" s="199">
        <f>K56+"0:6"</f>
        <v>0.67361111111111105</v>
      </c>
    </row>
    <row r="58" spans="1:11" x14ac:dyDescent="0.2">
      <c r="D58" s="146" t="s">
        <v>34</v>
      </c>
      <c r="E58" s="49">
        <f t="shared" ref="E58:F58" si="32">E57</f>
        <v>0.21527777777777771</v>
      </c>
      <c r="F58" s="49">
        <f t="shared" si="32"/>
        <v>0.29930555555555544</v>
      </c>
      <c r="G58" s="49"/>
      <c r="H58" s="49">
        <f>H57</f>
        <v>0.54930555555555549</v>
      </c>
      <c r="I58" s="49"/>
      <c r="J58" s="49"/>
      <c r="K58" s="49">
        <f>K57</f>
        <v>0.67361111111111105</v>
      </c>
    </row>
    <row r="59" spans="1:11" x14ac:dyDescent="0.2">
      <c r="A59" s="57">
        <v>24.9</v>
      </c>
      <c r="B59" s="57">
        <v>24</v>
      </c>
      <c r="C59" s="40">
        <v>2</v>
      </c>
      <c r="D59" s="137" t="s">
        <v>33</v>
      </c>
      <c r="E59" s="47">
        <f t="shared" ref="E59:F59" si="33">E58+"0:2"</f>
        <v>0.21666666666666659</v>
      </c>
      <c r="F59" s="47">
        <f t="shared" si="33"/>
        <v>0.30069444444444432</v>
      </c>
      <c r="G59" s="47"/>
      <c r="H59" s="47">
        <f>H58+"0:2"</f>
        <v>0.55069444444444438</v>
      </c>
      <c r="I59" s="47"/>
      <c r="J59" s="47"/>
      <c r="K59" s="47">
        <f>K58+"0:2"</f>
        <v>0.67499999999999993</v>
      </c>
    </row>
    <row r="60" spans="1:11" x14ac:dyDescent="0.2">
      <c r="A60" s="57">
        <v>25.9</v>
      </c>
      <c r="B60" s="57">
        <v>25</v>
      </c>
      <c r="C60" s="40">
        <v>1</v>
      </c>
      <c r="D60" s="142" t="s">
        <v>32</v>
      </c>
      <c r="E60" s="26">
        <f t="shared" ref="E60:F60" si="34">E59+"0:3"</f>
        <v>0.21874999999999992</v>
      </c>
      <c r="F60" s="26">
        <f t="shared" si="34"/>
        <v>0.30277777777777765</v>
      </c>
      <c r="G60" s="26"/>
      <c r="H60" s="26">
        <f>H59+"0:3"</f>
        <v>0.5527777777777777</v>
      </c>
      <c r="I60" s="26"/>
      <c r="J60" s="26"/>
      <c r="K60" s="26">
        <f>K59+"0:3"</f>
        <v>0.67708333333333326</v>
      </c>
    </row>
    <row r="62" spans="1:11" x14ac:dyDescent="0.2">
      <c r="D62" s="200"/>
    </row>
  </sheetData>
  <pageMargins left="0.7" right="0.7" top="0.78740157499999996" bottom="0.78740157499999996" header="0.3" footer="0.3"/>
  <pageSetup paperSize="9" orientation="portrait" r:id="rId1"/>
  <ignoredErrors>
    <ignoredError sqref="E36:K59 E10:K3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showGridLines="0" workbookViewId="0">
      <selection activeCell="C2" sqref="C2"/>
    </sheetView>
  </sheetViews>
  <sheetFormatPr defaultColWidth="9.140625" defaultRowHeight="12" x14ac:dyDescent="0.2"/>
  <cols>
    <col min="1" max="1" width="6.140625" style="6" customWidth="1"/>
    <col min="2" max="2" width="5.140625" style="40" customWidth="1"/>
    <col min="3" max="3" width="28.42578125" style="6" customWidth="1"/>
    <col min="4" max="7" width="6.42578125" style="40" customWidth="1"/>
    <col min="8" max="15" width="6.42578125" style="6" customWidth="1"/>
    <col min="16" max="17" width="6.42578125" style="121" customWidth="1"/>
    <col min="18" max="28" width="6.42578125" style="6" customWidth="1"/>
    <col min="29" max="16384" width="9.140625" style="6"/>
  </cols>
  <sheetData>
    <row r="1" spans="1:18" x14ac:dyDescent="0.2">
      <c r="E1" s="200" t="s">
        <v>771</v>
      </c>
    </row>
    <row r="2" spans="1:18" ht="15" x14ac:dyDescent="0.25">
      <c r="B2" s="15"/>
      <c r="C2" s="4" t="s">
        <v>623</v>
      </c>
    </row>
    <row r="3" spans="1:18" x14ac:dyDescent="0.2">
      <c r="B3" s="15"/>
      <c r="C3" s="1"/>
      <c r="D3" s="9" t="s">
        <v>1</v>
      </c>
      <c r="I3" s="9"/>
    </row>
    <row r="4" spans="1:18" x14ac:dyDescent="0.2">
      <c r="B4" s="15"/>
      <c r="C4" s="127" t="s">
        <v>2</v>
      </c>
      <c r="D4" s="129">
        <v>101</v>
      </c>
      <c r="E4" s="129">
        <v>103</v>
      </c>
      <c r="F4" s="119"/>
      <c r="G4" s="119"/>
      <c r="H4" s="50"/>
      <c r="I4" s="50"/>
      <c r="P4" s="56"/>
      <c r="Q4" s="128"/>
      <c r="R4" s="128"/>
    </row>
    <row r="5" spans="1:18" x14ac:dyDescent="0.2">
      <c r="B5" s="15"/>
      <c r="C5" s="127" t="s">
        <v>3</v>
      </c>
      <c r="D5" s="129" t="s">
        <v>5</v>
      </c>
      <c r="E5" s="129" t="s">
        <v>5</v>
      </c>
      <c r="F5" s="119"/>
      <c r="G5" s="119"/>
      <c r="H5" s="50"/>
      <c r="I5" s="50"/>
      <c r="P5" s="56"/>
      <c r="Q5" s="128"/>
      <c r="R5" s="128"/>
    </row>
    <row r="6" spans="1:18" x14ac:dyDescent="0.2">
      <c r="A6" s="15" t="s">
        <v>6</v>
      </c>
      <c r="B6" s="15" t="s">
        <v>7</v>
      </c>
      <c r="C6" s="130" t="s">
        <v>8</v>
      </c>
      <c r="D6" s="129"/>
      <c r="E6" s="129"/>
      <c r="F6" s="119"/>
      <c r="G6" s="119"/>
      <c r="H6" s="50"/>
      <c r="I6" s="50"/>
      <c r="P6" s="56"/>
      <c r="Q6" s="128"/>
      <c r="R6" s="128"/>
    </row>
    <row r="7" spans="1:18" x14ac:dyDescent="0.2">
      <c r="A7" s="57">
        <v>0</v>
      </c>
      <c r="B7" s="40">
        <v>1</v>
      </c>
      <c r="C7" s="19" t="s">
        <v>32</v>
      </c>
      <c r="D7" s="125">
        <v>0.27569444444444446</v>
      </c>
      <c r="E7" s="125">
        <v>0.60902777777777783</v>
      </c>
      <c r="F7" s="119"/>
      <c r="G7" s="119"/>
      <c r="H7" s="50"/>
      <c r="I7" s="50"/>
      <c r="P7" s="56"/>
      <c r="Q7" s="128"/>
      <c r="R7" s="128"/>
    </row>
    <row r="8" spans="1:18" x14ac:dyDescent="0.2">
      <c r="A8" s="57">
        <v>1</v>
      </c>
      <c r="B8" s="40">
        <v>2</v>
      </c>
      <c r="C8" s="43" t="s">
        <v>33</v>
      </c>
      <c r="D8" s="125">
        <f t="shared" ref="D8" si="0">D7+"0:2"</f>
        <v>0.27708333333333335</v>
      </c>
      <c r="E8" s="125">
        <f t="shared" ref="E8" si="1">E7+"0:2"</f>
        <v>0.61041666666666672</v>
      </c>
      <c r="F8" s="119"/>
      <c r="G8" s="119"/>
      <c r="H8" s="50"/>
      <c r="I8" s="50"/>
      <c r="P8" s="56"/>
      <c r="Q8" s="128"/>
      <c r="R8" s="128"/>
    </row>
    <row r="9" spans="1:18" x14ac:dyDescent="0.2">
      <c r="A9" s="57">
        <v>1.5</v>
      </c>
      <c r="B9" s="40">
        <v>3</v>
      </c>
      <c r="C9" s="45" t="s">
        <v>34</v>
      </c>
      <c r="D9" s="126">
        <f t="shared" ref="D9" si="2">D8+"0:1"</f>
        <v>0.27777777777777779</v>
      </c>
      <c r="E9" s="126">
        <f t="shared" ref="E9" si="3">E8+"0:1"</f>
        <v>0.61111111111111116</v>
      </c>
      <c r="F9" s="119"/>
      <c r="G9" s="119"/>
      <c r="H9" s="50"/>
      <c r="I9" s="50"/>
      <c r="P9" s="56"/>
      <c r="Q9" s="128"/>
      <c r="R9" s="128"/>
    </row>
    <row r="10" spans="1:18" x14ac:dyDescent="0.2">
      <c r="A10" s="134"/>
      <c r="C10" s="44" t="s">
        <v>34</v>
      </c>
      <c r="D10" s="135">
        <f>D9+"0:2"</f>
        <v>0.27916666666666667</v>
      </c>
      <c r="E10" s="135">
        <f>E9+"0:2"</f>
        <v>0.61250000000000004</v>
      </c>
      <c r="F10" s="119"/>
      <c r="G10" s="119"/>
      <c r="H10" s="50"/>
      <c r="I10" s="50"/>
      <c r="P10" s="56"/>
      <c r="Q10" s="128"/>
      <c r="R10" s="128"/>
    </row>
    <row r="11" spans="1:18" x14ac:dyDescent="0.2">
      <c r="A11" s="57">
        <v>6.2</v>
      </c>
      <c r="B11" s="40">
        <v>4</v>
      </c>
      <c r="C11" s="24" t="s">
        <v>37</v>
      </c>
      <c r="D11" s="125">
        <f t="shared" ref="D11" si="4">D10+"0:6"</f>
        <v>0.28333333333333333</v>
      </c>
      <c r="E11" s="125">
        <f t="shared" ref="E11" si="5">E10+"0:6"</f>
        <v>0.6166666666666667</v>
      </c>
      <c r="F11" s="119"/>
      <c r="G11" s="119"/>
      <c r="H11" s="50"/>
      <c r="I11" s="50"/>
      <c r="P11" s="56"/>
      <c r="Q11" s="128"/>
      <c r="R11" s="128"/>
    </row>
    <row r="12" spans="1:18" x14ac:dyDescent="0.2">
      <c r="A12" s="57">
        <v>8.1</v>
      </c>
      <c r="B12" s="40">
        <v>5</v>
      </c>
      <c r="C12" s="61" t="s">
        <v>133</v>
      </c>
      <c r="D12" s="136">
        <f t="shared" ref="D12:D13" si="6">D11+"0:3"</f>
        <v>0.28541666666666665</v>
      </c>
      <c r="E12" s="136">
        <f t="shared" ref="E12" si="7">E11+"0:3"</f>
        <v>0.61875000000000002</v>
      </c>
      <c r="F12" s="119"/>
      <c r="G12" s="119"/>
      <c r="H12" s="50"/>
      <c r="I12" s="50"/>
      <c r="P12" s="56"/>
      <c r="Q12" s="128"/>
      <c r="R12" s="128"/>
    </row>
    <row r="13" spans="1:18" x14ac:dyDescent="0.2">
      <c r="A13" s="57">
        <v>9.1</v>
      </c>
      <c r="B13" s="40">
        <v>6</v>
      </c>
      <c r="C13" s="61" t="s">
        <v>134</v>
      </c>
      <c r="D13" s="136">
        <f t="shared" si="6"/>
        <v>0.28749999999999998</v>
      </c>
      <c r="E13" s="136">
        <f t="shared" ref="E13" si="8">E12+"0:3"</f>
        <v>0.62083333333333335</v>
      </c>
      <c r="F13" s="119"/>
      <c r="G13" s="119"/>
      <c r="H13" s="50"/>
      <c r="I13" s="50"/>
      <c r="P13" s="56"/>
      <c r="Q13" s="128"/>
      <c r="R13" s="128"/>
    </row>
    <row r="14" spans="1:18" x14ac:dyDescent="0.2">
      <c r="A14" s="57">
        <v>9.6</v>
      </c>
      <c r="B14" s="40">
        <v>7</v>
      </c>
      <c r="C14" s="61" t="s">
        <v>135</v>
      </c>
      <c r="D14" s="125">
        <f t="shared" ref="D14:D16" si="9">D13+"0:1"</f>
        <v>0.28819444444444442</v>
      </c>
      <c r="E14" s="125">
        <f t="shared" ref="E14" si="10">E13+"0:1"</f>
        <v>0.62152777777777779</v>
      </c>
      <c r="F14" s="119"/>
      <c r="G14" s="57"/>
      <c r="H14" s="50"/>
      <c r="I14" s="50"/>
      <c r="P14" s="56"/>
      <c r="Q14" s="128"/>
      <c r="R14" s="128"/>
    </row>
    <row r="15" spans="1:18" x14ac:dyDescent="0.2">
      <c r="A15" s="57">
        <v>10</v>
      </c>
      <c r="B15" s="40">
        <v>8</v>
      </c>
      <c r="C15" s="137" t="s">
        <v>136</v>
      </c>
      <c r="D15" s="125">
        <f t="shared" si="9"/>
        <v>0.28888888888888886</v>
      </c>
      <c r="E15" s="125">
        <f t="shared" ref="E15" si="11">E14+"0:1"</f>
        <v>0.62222222222222223</v>
      </c>
      <c r="F15" s="119"/>
      <c r="G15" s="57"/>
      <c r="H15" s="50"/>
      <c r="I15" s="50"/>
      <c r="P15" s="56"/>
      <c r="Q15" s="128"/>
      <c r="R15" s="128"/>
    </row>
    <row r="16" spans="1:18" x14ac:dyDescent="0.2">
      <c r="A16" s="57">
        <v>10.5</v>
      </c>
      <c r="B16" s="40">
        <v>9</v>
      </c>
      <c r="C16" s="137" t="s">
        <v>137</v>
      </c>
      <c r="D16" s="136">
        <f t="shared" si="9"/>
        <v>0.2895833333333333</v>
      </c>
      <c r="E16" s="136">
        <f t="shared" ref="E16" si="12">E15+"0:1"</f>
        <v>0.62291666666666667</v>
      </c>
      <c r="F16" s="119"/>
      <c r="G16" s="57"/>
      <c r="H16" s="50"/>
      <c r="I16" s="50"/>
      <c r="P16" s="56"/>
      <c r="Q16" s="128"/>
      <c r="R16" s="128"/>
    </row>
    <row r="17" spans="1:18" x14ac:dyDescent="0.2">
      <c r="A17" s="57">
        <v>11.5</v>
      </c>
      <c r="B17" s="40">
        <v>10</v>
      </c>
      <c r="C17" s="137" t="s">
        <v>138</v>
      </c>
      <c r="D17" s="136">
        <f t="shared" ref="D17" si="13">D16+"0:2"</f>
        <v>0.29097222222222219</v>
      </c>
      <c r="E17" s="136">
        <f t="shared" ref="E17" si="14">E16+"0:2"</f>
        <v>0.62430555555555556</v>
      </c>
      <c r="F17" s="119"/>
      <c r="G17" s="57"/>
      <c r="H17" s="50"/>
      <c r="I17" s="50"/>
      <c r="P17" s="56"/>
      <c r="Q17" s="128"/>
      <c r="R17" s="128"/>
    </row>
    <row r="18" spans="1:18" x14ac:dyDescent="0.2">
      <c r="A18" s="57">
        <v>11.9</v>
      </c>
      <c r="B18" s="40">
        <v>11</v>
      </c>
      <c r="C18" s="137" t="s">
        <v>139</v>
      </c>
      <c r="D18" s="136">
        <f t="shared" ref="D18:D20" si="15">D17+"0:1"</f>
        <v>0.29166666666666663</v>
      </c>
      <c r="E18" s="136">
        <f t="shared" ref="E18" si="16">E17+"0:1"</f>
        <v>0.625</v>
      </c>
      <c r="F18" s="119"/>
      <c r="G18" s="57"/>
      <c r="H18" s="50"/>
      <c r="I18" s="50"/>
      <c r="P18" s="56"/>
      <c r="Q18" s="128"/>
      <c r="R18" s="128"/>
    </row>
    <row r="19" spans="1:18" x14ac:dyDescent="0.2">
      <c r="A19" s="57">
        <v>12.700000000000001</v>
      </c>
      <c r="B19" s="40">
        <v>12</v>
      </c>
      <c r="C19" s="137" t="s">
        <v>140</v>
      </c>
      <c r="D19" s="136">
        <f t="shared" si="15"/>
        <v>0.29236111111111107</v>
      </c>
      <c r="E19" s="136">
        <f t="shared" ref="E19" si="17">E18+"0:1"</f>
        <v>0.62569444444444444</v>
      </c>
      <c r="F19" s="119"/>
      <c r="G19" s="57"/>
      <c r="H19" s="50"/>
      <c r="I19" s="50"/>
      <c r="P19" s="56"/>
      <c r="Q19" s="128"/>
      <c r="R19" s="128"/>
    </row>
    <row r="20" spans="1:18" x14ac:dyDescent="0.2">
      <c r="A20" s="57">
        <v>13.200000000000001</v>
      </c>
      <c r="B20" s="40">
        <v>13</v>
      </c>
      <c r="C20" s="137" t="s">
        <v>749</v>
      </c>
      <c r="D20" s="136">
        <f t="shared" si="15"/>
        <v>0.29305555555555551</v>
      </c>
      <c r="E20" s="136">
        <f t="shared" ref="E20" si="18">E19+"0:1"</f>
        <v>0.62638888888888888</v>
      </c>
      <c r="F20" s="119"/>
      <c r="G20" s="57"/>
      <c r="H20" s="50"/>
      <c r="I20" s="50"/>
      <c r="P20" s="56"/>
      <c r="Q20" s="128"/>
      <c r="R20" s="128"/>
    </row>
    <row r="21" spans="1:18" x14ac:dyDescent="0.2">
      <c r="A21" s="57">
        <v>15.299999999999999</v>
      </c>
      <c r="B21" s="40">
        <v>14</v>
      </c>
      <c r="C21" s="137" t="s">
        <v>141</v>
      </c>
      <c r="D21" s="136">
        <f t="shared" ref="D21" si="19">D20+"0:3"</f>
        <v>0.29513888888888884</v>
      </c>
      <c r="E21" s="136">
        <f t="shared" ref="E21" si="20">E20+"0:3"</f>
        <v>0.62847222222222221</v>
      </c>
      <c r="F21" s="119"/>
      <c r="G21" s="57"/>
      <c r="H21" s="50"/>
      <c r="I21" s="50"/>
      <c r="P21" s="56"/>
      <c r="Q21" s="128"/>
      <c r="R21" s="128"/>
    </row>
    <row r="22" spans="1:18" x14ac:dyDescent="0.2">
      <c r="A22" s="57">
        <v>15.9</v>
      </c>
      <c r="B22" s="40">
        <v>15</v>
      </c>
      <c r="C22" s="137" t="s">
        <v>142</v>
      </c>
      <c r="D22" s="136">
        <f t="shared" ref="D22:D24" si="21">D21+"0:2"</f>
        <v>0.29652777777777772</v>
      </c>
      <c r="E22" s="136">
        <f t="shared" ref="E22" si="22">E21+"0:2"</f>
        <v>0.62986111111111109</v>
      </c>
      <c r="F22" s="119"/>
      <c r="G22" s="57"/>
      <c r="H22" s="50"/>
      <c r="I22" s="50"/>
      <c r="P22" s="56"/>
      <c r="Q22" s="128"/>
      <c r="R22" s="128"/>
    </row>
    <row r="23" spans="1:18" x14ac:dyDescent="0.2">
      <c r="A23" s="57">
        <v>16.5</v>
      </c>
      <c r="B23" s="40">
        <v>16</v>
      </c>
      <c r="C23" s="137" t="s">
        <v>141</v>
      </c>
      <c r="D23" s="136">
        <f t="shared" si="21"/>
        <v>0.29791666666666661</v>
      </c>
      <c r="E23" s="136">
        <f t="shared" ref="E23" si="23">E22+"0:2"</f>
        <v>0.63124999999999998</v>
      </c>
      <c r="F23" s="119"/>
      <c r="G23" s="57"/>
      <c r="H23" s="50"/>
      <c r="I23" s="50"/>
      <c r="P23" s="56"/>
      <c r="Q23" s="128"/>
      <c r="R23" s="128"/>
    </row>
    <row r="24" spans="1:18" x14ac:dyDescent="0.2">
      <c r="A24" s="57">
        <v>17.700000000000003</v>
      </c>
      <c r="B24" s="40">
        <v>17</v>
      </c>
      <c r="C24" s="137" t="s">
        <v>143</v>
      </c>
      <c r="D24" s="136">
        <f t="shared" si="21"/>
        <v>0.29930555555555549</v>
      </c>
      <c r="E24" s="136">
        <f t="shared" ref="E24" si="24">E23+"0:2"</f>
        <v>0.63263888888888886</v>
      </c>
      <c r="F24" s="119"/>
      <c r="G24" s="57"/>
      <c r="H24" s="50"/>
      <c r="I24" s="50"/>
      <c r="P24" s="56"/>
      <c r="Q24" s="128"/>
      <c r="R24" s="128"/>
    </row>
    <row r="25" spans="1:18" x14ac:dyDescent="0.2">
      <c r="A25" s="57">
        <v>20.700000000000003</v>
      </c>
      <c r="B25" s="40">
        <v>18</v>
      </c>
      <c r="C25" s="138" t="s">
        <v>34</v>
      </c>
      <c r="D25" s="139">
        <f t="shared" ref="D25" si="25">D24+"0:4"</f>
        <v>0.30208333333333326</v>
      </c>
      <c r="E25" s="139">
        <f t="shared" ref="E25" si="26">E24+"0:4"</f>
        <v>0.63541666666666663</v>
      </c>
      <c r="F25" s="119"/>
      <c r="G25" s="57"/>
      <c r="H25" s="50"/>
      <c r="I25" s="50"/>
      <c r="P25" s="56"/>
      <c r="Q25" s="128"/>
      <c r="R25" s="128"/>
    </row>
    <row r="26" spans="1:18" x14ac:dyDescent="0.2">
      <c r="A26" s="57"/>
      <c r="C26" s="140" t="s">
        <v>34</v>
      </c>
      <c r="D26" s="141">
        <f>D25+"0:3"</f>
        <v>0.30416666666666659</v>
      </c>
      <c r="E26" s="141">
        <f>E25+"0:3"</f>
        <v>0.63749999999999996</v>
      </c>
      <c r="F26" s="119"/>
      <c r="G26" s="57"/>
      <c r="H26" s="50"/>
      <c r="I26" s="50"/>
      <c r="P26" s="56"/>
      <c r="Q26" s="128"/>
      <c r="R26" s="128"/>
    </row>
    <row r="27" spans="1:18" x14ac:dyDescent="0.2">
      <c r="A27" s="57">
        <v>21.200000000000003</v>
      </c>
      <c r="B27" s="40">
        <v>19</v>
      </c>
      <c r="C27" s="137" t="s">
        <v>33</v>
      </c>
      <c r="D27" s="136">
        <f>D26+"0:2"</f>
        <v>0.30555555555555547</v>
      </c>
      <c r="E27" s="136">
        <f>E26+"0:2"</f>
        <v>0.63888888888888884</v>
      </c>
      <c r="F27" s="119"/>
      <c r="G27" s="57"/>
      <c r="H27" s="50"/>
      <c r="O27" s="56"/>
      <c r="P27" s="128"/>
      <c r="Q27" s="128"/>
    </row>
    <row r="28" spans="1:18" x14ac:dyDescent="0.2">
      <c r="A28" s="57">
        <v>22.200000000000003</v>
      </c>
      <c r="B28" s="40">
        <v>20</v>
      </c>
      <c r="C28" s="142" t="s">
        <v>32</v>
      </c>
      <c r="D28" s="143">
        <f>D27+"0:3"</f>
        <v>0.3076388888888888</v>
      </c>
      <c r="E28" s="143">
        <f>E27+"0:3"</f>
        <v>0.64097222222222217</v>
      </c>
      <c r="F28" s="119"/>
      <c r="G28" s="57"/>
      <c r="H28" s="50"/>
      <c r="O28" s="56"/>
      <c r="P28" s="128"/>
      <c r="Q28" s="128"/>
    </row>
    <row r="29" spans="1:18" x14ac:dyDescent="0.2">
      <c r="C29" s="119"/>
      <c r="D29" s="119"/>
      <c r="E29" s="119"/>
      <c r="F29" s="119"/>
      <c r="G29" s="6"/>
      <c r="H29" s="50"/>
      <c r="O29" s="56"/>
      <c r="P29" s="128"/>
      <c r="Q29" s="128"/>
    </row>
    <row r="30" spans="1:18" x14ac:dyDescent="0.2">
      <c r="C30" s="40"/>
      <c r="D30" s="119"/>
      <c r="E30" s="119"/>
      <c r="F30" s="119"/>
      <c r="G30" s="6"/>
      <c r="H30" s="50"/>
      <c r="O30" s="56"/>
      <c r="P30" s="128"/>
      <c r="Q30" s="128"/>
    </row>
    <row r="31" spans="1:18" x14ac:dyDescent="0.2">
      <c r="C31" s="50"/>
      <c r="D31" s="9" t="s">
        <v>1</v>
      </c>
      <c r="E31" s="119"/>
      <c r="F31" s="119"/>
      <c r="G31" s="6"/>
      <c r="H31" s="50"/>
      <c r="I31" s="9"/>
      <c r="O31" s="56"/>
      <c r="P31" s="128"/>
      <c r="Q31" s="128"/>
    </row>
    <row r="32" spans="1:18" x14ac:dyDescent="0.2">
      <c r="C32" s="131" t="s">
        <v>30</v>
      </c>
      <c r="D32" s="119"/>
      <c r="E32" s="119"/>
      <c r="F32" s="119"/>
      <c r="G32" s="50"/>
      <c r="N32" s="56"/>
      <c r="O32" s="128"/>
      <c r="P32" s="128"/>
      <c r="Q32" s="6"/>
    </row>
    <row r="33" spans="1:18" x14ac:dyDescent="0.2">
      <c r="B33" s="15"/>
      <c r="C33" s="127" t="s">
        <v>2</v>
      </c>
      <c r="D33" s="144">
        <v>102</v>
      </c>
      <c r="E33" s="145">
        <v>104</v>
      </c>
      <c r="F33" s="119"/>
      <c r="G33" s="50"/>
      <c r="I33" s="50"/>
      <c r="P33" s="56"/>
      <c r="Q33" s="128"/>
      <c r="R33" s="128"/>
    </row>
    <row r="34" spans="1:18" x14ac:dyDescent="0.2">
      <c r="B34" s="15"/>
      <c r="C34" s="127" t="s">
        <v>3</v>
      </c>
      <c r="D34" s="129" t="s">
        <v>5</v>
      </c>
      <c r="E34" s="129" t="s">
        <v>5</v>
      </c>
      <c r="F34" s="119"/>
      <c r="G34" s="50"/>
      <c r="I34" s="50"/>
      <c r="P34" s="56"/>
      <c r="Q34" s="128"/>
      <c r="R34" s="128"/>
    </row>
    <row r="35" spans="1:18" x14ac:dyDescent="0.2">
      <c r="A35" s="15" t="s">
        <v>6</v>
      </c>
      <c r="B35" s="15" t="s">
        <v>7</v>
      </c>
      <c r="C35" s="130" t="s">
        <v>8</v>
      </c>
      <c r="D35" s="129"/>
      <c r="E35" s="129"/>
      <c r="F35" s="119"/>
      <c r="G35" s="50"/>
      <c r="I35" s="50"/>
      <c r="P35" s="56"/>
      <c r="Q35" s="128"/>
      <c r="R35" s="128"/>
    </row>
    <row r="36" spans="1:18" x14ac:dyDescent="0.2">
      <c r="A36" s="57">
        <v>0</v>
      </c>
      <c r="B36" s="40">
        <v>20</v>
      </c>
      <c r="C36" s="146" t="s">
        <v>32</v>
      </c>
      <c r="D36" s="136">
        <v>0.44236111111111115</v>
      </c>
      <c r="E36" s="136">
        <v>0.77569444444444446</v>
      </c>
      <c r="F36" s="119"/>
      <c r="G36" s="50"/>
      <c r="I36" s="50"/>
      <c r="P36" s="56"/>
      <c r="Q36" s="128"/>
      <c r="R36" s="128"/>
    </row>
    <row r="37" spans="1:18" x14ac:dyDescent="0.2">
      <c r="A37" s="57">
        <v>1</v>
      </c>
      <c r="B37" s="40">
        <v>19</v>
      </c>
      <c r="C37" s="137" t="s">
        <v>33</v>
      </c>
      <c r="D37" s="136">
        <f t="shared" ref="D37:E37" si="27">D36+"0:2"</f>
        <v>0.44375000000000003</v>
      </c>
      <c r="E37" s="136">
        <f t="shared" si="27"/>
        <v>0.77708333333333335</v>
      </c>
      <c r="F37" s="119"/>
      <c r="G37" s="50"/>
      <c r="I37" s="50"/>
      <c r="P37" s="56"/>
      <c r="Q37" s="128"/>
      <c r="R37" s="128"/>
    </row>
    <row r="38" spans="1:18" x14ac:dyDescent="0.2">
      <c r="A38" s="57">
        <v>1.5</v>
      </c>
      <c r="B38" s="40">
        <v>18</v>
      </c>
      <c r="C38" s="147" t="s">
        <v>34</v>
      </c>
      <c r="D38" s="143">
        <f t="shared" ref="D38:E38" si="28">D37+"0:1"</f>
        <v>0.44444444444444448</v>
      </c>
      <c r="E38" s="143">
        <f t="shared" si="28"/>
        <v>0.77777777777777779</v>
      </c>
      <c r="F38" s="119"/>
      <c r="G38" s="50"/>
      <c r="I38" s="50"/>
      <c r="P38" s="56"/>
      <c r="Q38" s="128"/>
      <c r="R38" s="128"/>
    </row>
    <row r="39" spans="1:18" x14ac:dyDescent="0.2">
      <c r="A39" s="57"/>
      <c r="C39" s="148" t="s">
        <v>34</v>
      </c>
      <c r="D39" s="149">
        <f t="shared" ref="D39:E39" si="29">D38+"0:2"</f>
        <v>0.44583333333333336</v>
      </c>
      <c r="E39" s="149">
        <f t="shared" si="29"/>
        <v>0.77916666666666667</v>
      </c>
      <c r="F39" s="119"/>
      <c r="G39" s="50"/>
      <c r="I39" s="50"/>
      <c r="P39" s="56"/>
      <c r="Q39" s="128"/>
      <c r="R39" s="128"/>
    </row>
    <row r="40" spans="1:18" x14ac:dyDescent="0.2">
      <c r="A40" s="57">
        <v>4.5</v>
      </c>
      <c r="B40" s="40">
        <v>17</v>
      </c>
      <c r="C40" s="137" t="s">
        <v>143</v>
      </c>
      <c r="D40" s="136">
        <f t="shared" ref="D40:E40" si="30">D39+"0:4"</f>
        <v>0.44861111111111113</v>
      </c>
      <c r="E40" s="136">
        <f t="shared" si="30"/>
        <v>0.78194444444444444</v>
      </c>
      <c r="F40" s="119"/>
      <c r="G40" s="50"/>
      <c r="I40" s="50"/>
      <c r="P40" s="56"/>
      <c r="Q40" s="128"/>
      <c r="R40" s="128"/>
    </row>
    <row r="41" spans="1:18" x14ac:dyDescent="0.2">
      <c r="A41" s="57">
        <v>5.7</v>
      </c>
      <c r="B41" s="40">
        <v>16</v>
      </c>
      <c r="C41" s="137" t="s">
        <v>141</v>
      </c>
      <c r="D41" s="136">
        <f t="shared" ref="D41:E41" si="31">D40+"0:2"</f>
        <v>0.45</v>
      </c>
      <c r="E41" s="136">
        <f t="shared" si="31"/>
        <v>0.78333333333333333</v>
      </c>
      <c r="F41" s="119"/>
      <c r="G41" s="50"/>
      <c r="I41" s="50"/>
      <c r="P41" s="56"/>
      <c r="Q41" s="128"/>
      <c r="R41" s="128"/>
    </row>
    <row r="42" spans="1:18" x14ac:dyDescent="0.2">
      <c r="A42" s="57">
        <v>6.3</v>
      </c>
      <c r="B42" s="40">
        <v>15</v>
      </c>
      <c r="C42" s="137" t="s">
        <v>142</v>
      </c>
      <c r="D42" s="136">
        <f t="shared" ref="D42:E43" si="32">D41+"0:2"</f>
        <v>0.4513888888888889</v>
      </c>
      <c r="E42" s="136">
        <f t="shared" si="32"/>
        <v>0.78472222222222221</v>
      </c>
      <c r="F42" s="119"/>
      <c r="G42" s="50"/>
      <c r="I42" s="50"/>
      <c r="P42" s="56"/>
      <c r="Q42" s="128"/>
      <c r="R42" s="128"/>
    </row>
    <row r="43" spans="1:18" x14ac:dyDescent="0.2">
      <c r="A43" s="57">
        <v>6.9</v>
      </c>
      <c r="B43" s="40">
        <v>14</v>
      </c>
      <c r="C43" s="137" t="s">
        <v>141</v>
      </c>
      <c r="D43" s="136">
        <f t="shared" si="32"/>
        <v>0.45277777777777778</v>
      </c>
      <c r="E43" s="136">
        <f t="shared" si="32"/>
        <v>0.78611111111111109</v>
      </c>
      <c r="F43" s="119"/>
      <c r="G43" s="50"/>
      <c r="I43" s="50"/>
      <c r="P43" s="56"/>
      <c r="Q43" s="128"/>
      <c r="R43" s="128"/>
    </row>
    <row r="44" spans="1:18" x14ac:dyDescent="0.2">
      <c r="A44" s="57">
        <v>9</v>
      </c>
      <c r="B44" s="40">
        <v>13</v>
      </c>
      <c r="C44" s="137" t="s">
        <v>749</v>
      </c>
      <c r="D44" s="136">
        <f t="shared" ref="D44:E44" si="33">D43+"0:3"</f>
        <v>0.4548611111111111</v>
      </c>
      <c r="E44" s="136">
        <f t="shared" si="33"/>
        <v>0.78819444444444442</v>
      </c>
      <c r="F44" s="119"/>
      <c r="G44" s="50"/>
      <c r="I44" s="50"/>
      <c r="P44" s="56"/>
      <c r="Q44" s="128"/>
      <c r="R44" s="128"/>
    </row>
    <row r="45" spans="1:18" x14ac:dyDescent="0.2">
      <c r="A45" s="57">
        <v>9.5</v>
      </c>
      <c r="B45" s="40">
        <v>12</v>
      </c>
      <c r="C45" s="137" t="s">
        <v>140</v>
      </c>
      <c r="D45" s="136">
        <f t="shared" ref="D45:E47" si="34">D44+"0:1"</f>
        <v>0.45555555555555555</v>
      </c>
      <c r="E45" s="136">
        <f t="shared" si="34"/>
        <v>0.78888888888888886</v>
      </c>
      <c r="F45" s="119"/>
      <c r="G45" s="50"/>
      <c r="I45" s="50"/>
      <c r="P45" s="56"/>
      <c r="Q45" s="128"/>
      <c r="R45" s="128"/>
    </row>
    <row r="46" spans="1:18" x14ac:dyDescent="0.2">
      <c r="A46" s="57">
        <v>10.3</v>
      </c>
      <c r="B46" s="40">
        <v>11</v>
      </c>
      <c r="C46" s="137" t="s">
        <v>139</v>
      </c>
      <c r="D46" s="136">
        <f t="shared" si="34"/>
        <v>0.45624999999999999</v>
      </c>
      <c r="E46" s="136">
        <f t="shared" si="34"/>
        <v>0.7895833333333333</v>
      </c>
      <c r="F46" s="119"/>
      <c r="G46" s="50"/>
      <c r="I46" s="50"/>
      <c r="P46" s="56"/>
      <c r="Q46" s="128"/>
      <c r="R46" s="128"/>
    </row>
    <row r="47" spans="1:18" x14ac:dyDescent="0.2">
      <c r="A47" s="57">
        <v>10.7</v>
      </c>
      <c r="B47" s="40">
        <v>10</v>
      </c>
      <c r="C47" s="137" t="s">
        <v>138</v>
      </c>
      <c r="D47" s="136">
        <f t="shared" si="34"/>
        <v>0.45694444444444443</v>
      </c>
      <c r="E47" s="136">
        <f t="shared" si="34"/>
        <v>0.79027777777777775</v>
      </c>
      <c r="F47" s="119"/>
      <c r="G47" s="50"/>
      <c r="I47" s="50"/>
      <c r="P47" s="56"/>
      <c r="Q47" s="128"/>
      <c r="R47" s="128"/>
    </row>
    <row r="48" spans="1:18" x14ac:dyDescent="0.2">
      <c r="A48" s="57">
        <v>11.7</v>
      </c>
      <c r="B48" s="40">
        <v>9</v>
      </c>
      <c r="C48" s="137" t="s">
        <v>137</v>
      </c>
      <c r="D48" s="136">
        <f t="shared" ref="D48:E48" si="35">D47+"0:2"</f>
        <v>0.45833333333333331</v>
      </c>
      <c r="E48" s="136">
        <f t="shared" si="35"/>
        <v>0.79166666666666663</v>
      </c>
      <c r="F48" s="119"/>
      <c r="G48" s="50"/>
      <c r="I48" s="50"/>
      <c r="P48" s="56"/>
      <c r="Q48" s="128"/>
      <c r="R48" s="128"/>
    </row>
    <row r="49" spans="1:18" x14ac:dyDescent="0.2">
      <c r="A49" s="57">
        <v>12.2</v>
      </c>
      <c r="B49" s="40">
        <v>8</v>
      </c>
      <c r="C49" s="137" t="s">
        <v>136</v>
      </c>
      <c r="D49" s="136">
        <f t="shared" ref="D49:E51" si="36">D48+"0:1"</f>
        <v>0.45902777777777776</v>
      </c>
      <c r="E49" s="136">
        <f t="shared" si="36"/>
        <v>0.79236111111111107</v>
      </c>
      <c r="F49" s="119"/>
      <c r="G49" s="50"/>
    </row>
    <row r="50" spans="1:18" x14ac:dyDescent="0.2">
      <c r="A50" s="57">
        <v>12.6</v>
      </c>
      <c r="B50" s="40">
        <v>7</v>
      </c>
      <c r="C50" s="137" t="s">
        <v>135</v>
      </c>
      <c r="D50" s="136">
        <f t="shared" si="36"/>
        <v>0.4597222222222222</v>
      </c>
      <c r="E50" s="136">
        <f t="shared" si="36"/>
        <v>0.79305555555555551</v>
      </c>
      <c r="F50" s="119"/>
      <c r="G50" s="50"/>
      <c r="I50" s="50"/>
      <c r="P50" s="6"/>
      <c r="R50" s="121"/>
    </row>
    <row r="51" spans="1:18" x14ac:dyDescent="0.2">
      <c r="A51" s="57">
        <v>13.1</v>
      </c>
      <c r="B51" s="40">
        <v>6</v>
      </c>
      <c r="C51" s="61" t="s">
        <v>134</v>
      </c>
      <c r="D51" s="136">
        <f t="shared" si="36"/>
        <v>0.46041666666666664</v>
      </c>
      <c r="E51" s="136">
        <f t="shared" si="36"/>
        <v>0.79374999999999996</v>
      </c>
      <c r="F51" s="119"/>
      <c r="G51" s="50"/>
      <c r="P51" s="6"/>
      <c r="R51" s="121"/>
    </row>
    <row r="52" spans="1:18" x14ac:dyDescent="0.2">
      <c r="A52" s="57">
        <v>14.1</v>
      </c>
      <c r="B52" s="40">
        <v>5</v>
      </c>
      <c r="C52" s="61" t="s">
        <v>133</v>
      </c>
      <c r="D52" s="136">
        <f t="shared" ref="D52:E53" si="37">D51+"0:3"</f>
        <v>0.46249999999999997</v>
      </c>
      <c r="E52" s="136">
        <f t="shared" si="37"/>
        <v>0.79583333333333328</v>
      </c>
      <c r="F52" s="119"/>
      <c r="G52" s="6"/>
      <c r="P52" s="6"/>
      <c r="R52" s="121"/>
    </row>
    <row r="53" spans="1:18" x14ac:dyDescent="0.2">
      <c r="A53" s="57">
        <v>16</v>
      </c>
      <c r="B53" s="40">
        <v>4</v>
      </c>
      <c r="C53" s="24" t="s">
        <v>37</v>
      </c>
      <c r="D53" s="136">
        <f t="shared" si="37"/>
        <v>0.46458333333333329</v>
      </c>
      <c r="E53" s="136">
        <f t="shared" si="37"/>
        <v>0.79791666666666661</v>
      </c>
      <c r="F53" s="119"/>
      <c r="G53" s="50"/>
    </row>
    <row r="54" spans="1:18" x14ac:dyDescent="0.2">
      <c r="A54" s="57">
        <v>20.7</v>
      </c>
      <c r="B54" s="40">
        <v>3</v>
      </c>
      <c r="C54" s="45" t="s">
        <v>34</v>
      </c>
      <c r="D54" s="150">
        <f t="shared" ref="D54:E54" si="38">D53+"0:6"</f>
        <v>0.46874999999999994</v>
      </c>
      <c r="E54" s="150">
        <f t="shared" si="38"/>
        <v>0.80208333333333326</v>
      </c>
      <c r="G54" s="123"/>
    </row>
    <row r="55" spans="1:18" x14ac:dyDescent="0.2">
      <c r="A55" s="57"/>
      <c r="C55" s="44" t="s">
        <v>34</v>
      </c>
      <c r="D55" s="141">
        <f t="shared" ref="D55:E55" si="39">D54+"0:3"</f>
        <v>0.47083333333333327</v>
      </c>
      <c r="E55" s="141">
        <f t="shared" si="39"/>
        <v>0.80416666666666659</v>
      </c>
      <c r="G55" s="123"/>
    </row>
    <row r="56" spans="1:18" x14ac:dyDescent="0.2">
      <c r="A56" s="57">
        <v>21.2</v>
      </c>
      <c r="B56" s="40">
        <v>2</v>
      </c>
      <c r="C56" s="43" t="s">
        <v>33</v>
      </c>
      <c r="D56" s="136">
        <f t="shared" ref="D56:E56" si="40">D55+"0:2"</f>
        <v>0.47222222222222215</v>
      </c>
      <c r="E56" s="136">
        <f t="shared" si="40"/>
        <v>0.80555555555555547</v>
      </c>
    </row>
    <row r="57" spans="1:18" x14ac:dyDescent="0.2">
      <c r="A57" s="57">
        <v>22.2</v>
      </c>
      <c r="B57" s="40">
        <v>1</v>
      </c>
      <c r="C57" s="25" t="s">
        <v>32</v>
      </c>
      <c r="D57" s="143">
        <f t="shared" ref="D57:E57" si="41">D56+"0:3"</f>
        <v>0.47430555555555548</v>
      </c>
      <c r="E57" s="143">
        <f t="shared" si="41"/>
        <v>0.8076388888888888</v>
      </c>
    </row>
    <row r="59" spans="1:18" x14ac:dyDescent="0.2">
      <c r="C59" s="40"/>
    </row>
    <row r="60" spans="1:18" x14ac:dyDescent="0.2">
      <c r="C60" s="40"/>
    </row>
    <row r="61" spans="1:18" x14ac:dyDescent="0.2">
      <c r="C61" s="40"/>
    </row>
  </sheetData>
  <pageMargins left="0.7" right="0.7" top="0.78740157499999996" bottom="0.78740157499999996" header="0.3" footer="0.3"/>
  <ignoredErrors>
    <ignoredError sqref="D9:E33 D36:E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49</vt:i4>
      </vt:variant>
    </vt:vector>
  </HeadingPairs>
  <TitlesOfParts>
    <vt:vector size="49" baseType="lpstr">
      <vt:lpstr>Seznam linek</vt:lpstr>
      <vt:lpstr>XXX160</vt:lpstr>
      <vt:lpstr>XXX161</vt:lpstr>
      <vt:lpstr>XXX162</vt:lpstr>
      <vt:lpstr>XXX163</vt:lpstr>
      <vt:lpstr>XXX164</vt:lpstr>
      <vt:lpstr>XXX165</vt:lpstr>
      <vt:lpstr>XXX166</vt:lpstr>
      <vt:lpstr>XXX167</vt:lpstr>
      <vt:lpstr>XXX169</vt:lpstr>
      <vt:lpstr>XXX170</vt:lpstr>
      <vt:lpstr>XXX171</vt:lpstr>
      <vt:lpstr>XXX172</vt:lpstr>
      <vt:lpstr>XXX173</vt:lpstr>
      <vt:lpstr>XXX174</vt:lpstr>
      <vt:lpstr>XXX190</vt:lpstr>
      <vt:lpstr>XXX191</vt:lpstr>
      <vt:lpstr>XXX192</vt:lpstr>
      <vt:lpstr>XXX193</vt:lpstr>
      <vt:lpstr>XXX194</vt:lpstr>
      <vt:lpstr>XXX195</vt:lpstr>
      <vt:lpstr>XXX211</vt:lpstr>
      <vt:lpstr>XXX212</vt:lpstr>
      <vt:lpstr>XXX213</vt:lpstr>
      <vt:lpstr>XXX214</vt:lpstr>
      <vt:lpstr>XXX215</vt:lpstr>
      <vt:lpstr>XXX216</vt:lpstr>
      <vt:lpstr>XXX220</vt:lpstr>
      <vt:lpstr>XXX221</vt:lpstr>
      <vt:lpstr>XXX222</vt:lpstr>
      <vt:lpstr>XXX223</vt:lpstr>
      <vt:lpstr>XXX224</vt:lpstr>
      <vt:lpstr>XXX225</vt:lpstr>
      <vt:lpstr>XXX226</vt:lpstr>
      <vt:lpstr>XXX227</vt:lpstr>
      <vt:lpstr>XXX228</vt:lpstr>
      <vt:lpstr>XXX229</vt:lpstr>
      <vt:lpstr>XXX230</vt:lpstr>
      <vt:lpstr>XXX231</vt:lpstr>
      <vt:lpstr>XXX232</vt:lpstr>
      <vt:lpstr>XXX233</vt:lpstr>
      <vt:lpstr>XXX240</vt:lpstr>
      <vt:lpstr>XXX241</vt:lpstr>
      <vt:lpstr>XXX242</vt:lpstr>
      <vt:lpstr>XXX243</vt:lpstr>
      <vt:lpstr>XXX244</vt:lpstr>
      <vt:lpstr>XXX245</vt:lpstr>
      <vt:lpstr>XXX246</vt:lpstr>
      <vt:lpstr>XXX248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Zikán Václav Ing.</cp:lastModifiedBy>
  <dcterms:created xsi:type="dcterms:W3CDTF">2015-06-05T18:19:34Z</dcterms:created>
  <dcterms:modified xsi:type="dcterms:W3CDTF">2023-08-07T08:32:13Z</dcterms:modified>
</cp:coreProperties>
</file>